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tables/table1.xml" ContentType="application/vnd.openxmlformats-officedocument.spreadsheetml.table+xml"/>
  <Override PartName="/xl/charts/chart11.xml" ContentType="application/vnd.openxmlformats-officedocument.drawingml.chart+xml"/>
  <Override PartName="/xl/tables/table2.xml" ContentType="application/vnd.openxmlformats-officedocument.spreadsheetml.tabl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C:\Users\utente\Documents\Dropbox\FILE EXCEL PER SITO\ok\"/>
    </mc:Choice>
  </mc:AlternateContent>
  <xr:revisionPtr revIDLastSave="0" documentId="13_ncr:1_{B99C19A1-E939-4EDE-9F46-51BC5C285001}" xr6:coauthVersionLast="47" xr6:coauthVersionMax="47" xr10:uidLastSave="{00000000-0000-0000-0000-000000000000}"/>
  <bookViews>
    <workbookView xWindow="-120" yWindow="-120" windowWidth="29040" windowHeight="15840" tabRatio="772" xr2:uid="{00000000-000D-0000-FFFF-FFFF00000000}"/>
  </bookViews>
  <sheets>
    <sheet name="indice" sheetId="66" r:id="rId1"/>
    <sheet name="Fig. 1" sheetId="68" r:id="rId2"/>
    <sheet name="Tab.1" sheetId="63" r:id="rId3"/>
    <sheet name="Fig. 2" sheetId="59" r:id="rId4"/>
    <sheet name="Fig. 3" sheetId="67" r:id="rId5"/>
    <sheet name="Fig. 4" sheetId="73" r:id="rId6"/>
    <sheet name="Fig. 5" sheetId="64" r:id="rId7"/>
    <sheet name="Fig 6" sheetId="47" r:id="rId8"/>
    <sheet name="Tab.2" sheetId="74" r:id="rId9"/>
    <sheet name="Fig 7" sheetId="65" r:id="rId10"/>
    <sheet name="Fig. invalsi_10-13_liv_base" sheetId="55" state="hidden" r:id="rId11"/>
    <sheet name="Fig. 8" sheetId="56" r:id="rId12"/>
    <sheet name="Fig.9" sheetId="70" r:id="rId13"/>
    <sheet name="Fig.10" sheetId="72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66" l="1"/>
  <c r="A8" i="66"/>
  <c r="A7" i="66"/>
  <c r="A5" i="66"/>
  <c r="A12" i="66" l="1"/>
  <c r="C23" i="63"/>
  <c r="A11" i="66"/>
  <c r="A10" i="66"/>
  <c r="A4" i="66"/>
  <c r="A3" i="66"/>
  <c r="A1" i="66"/>
  <c r="C4" i="63" l="1"/>
  <c r="C5" i="63"/>
  <c r="C6" i="63"/>
  <c r="C7" i="63"/>
  <c r="C8" i="63"/>
  <c r="C9" i="63"/>
  <c r="C10" i="63"/>
  <c r="C11" i="63"/>
  <c r="C12" i="63"/>
  <c r="C13" i="63"/>
  <c r="C14" i="63"/>
  <c r="C15" i="63"/>
  <c r="C16" i="63"/>
  <c r="C17" i="63"/>
  <c r="C18" i="63"/>
  <c r="C19" i="63"/>
  <c r="C20" i="63"/>
  <c r="C21" i="63"/>
  <c r="C24" i="63"/>
  <c r="AB11" i="68"/>
  <c r="AC11" i="68" s="1"/>
  <c r="AB10" i="68"/>
  <c r="AC10" i="68" s="1"/>
  <c r="AB9" i="68"/>
  <c r="AC9" i="68" s="1"/>
  <c r="AB8" i="68"/>
  <c r="AC8" i="68" s="1"/>
  <c r="AB7" i="68"/>
  <c r="AC7" i="68" s="1"/>
  <c r="AB6" i="68"/>
  <c r="AC6" i="68" s="1"/>
  <c r="AB5" i="68"/>
  <c r="AC5" i="68" s="1"/>
  <c r="AB4" i="68"/>
  <c r="AC4" i="68" s="1"/>
  <c r="A6" i="66" l="1"/>
  <c r="A2" i="6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invalsi_reg_2025" description="Connessione alla query 'invalsi_reg_2025' nella cartella di lavoro." type="5" refreshedVersion="8" background="1" saveData="1">
    <dbPr connection="Provider=Microsoft.Mashup.OleDb.1;Data Source=$Workbook$;Location=invalsi_reg_2025;Extended Properties=&quot;&quot;" command="SELECT * FROM [invalsi_reg_2025]"/>
  </connection>
  <connection id="2" xr16:uid="{00000000-0015-0000-FFFF-FFFF01000000}" keepAlive="1" name="Query - wb_exp_edu_perc_gdp_2000_2021" description="Connessione alla query 'wb_exp_edu_perc_gdp_2000_2021' nella cartella di lavoro." type="5" refreshedVersion="8" background="1" saveData="1">
    <dbPr connection="Provider=Microsoft.Mashup.OleDb.1;Data Source=$Workbook$;Location=wb_exp_edu_perc_gdp_2000_2021;Extended Properties=&quot;&quot;" command="SELECT * FROM [wb_exp_edu_perc_gdp_2000_2021]"/>
  </connection>
</connections>
</file>

<file path=xl/sharedStrings.xml><?xml version="1.0" encoding="utf-8"?>
<sst xmlns="http://schemas.openxmlformats.org/spreadsheetml/2006/main" count="375" uniqueCount="166">
  <si>
    <t>Emilia-Romagna</t>
  </si>
  <si>
    <t>Lazio</t>
  </si>
  <si>
    <t>Liguria</t>
  </si>
  <si>
    <t>Lombardia</t>
  </si>
  <si>
    <t>Marche</t>
  </si>
  <si>
    <t>Piemonte</t>
  </si>
  <si>
    <t>Toscana</t>
  </si>
  <si>
    <t>Umbria</t>
  </si>
  <si>
    <t>Veneto</t>
  </si>
  <si>
    <t>MEZZOGIORNO</t>
  </si>
  <si>
    <t>Abruzzo</t>
  </si>
  <si>
    <t>Basilicata</t>
  </si>
  <si>
    <t>Calabria</t>
  </si>
  <si>
    <t>Campania</t>
  </si>
  <si>
    <t>Molise</t>
  </si>
  <si>
    <t>Puglia</t>
  </si>
  <si>
    <t>Sardegna</t>
  </si>
  <si>
    <t>Sicilia</t>
  </si>
  <si>
    <t>ITALIA</t>
  </si>
  <si>
    <t>Centro-Nord</t>
  </si>
  <si>
    <t>Mezzogiorno</t>
  </si>
  <si>
    <t>Italia</t>
  </si>
  <si>
    <t>Stati Uniti</t>
  </si>
  <si>
    <t>Spagna</t>
  </si>
  <si>
    <t>Germania</t>
  </si>
  <si>
    <t>Francia</t>
  </si>
  <si>
    <t>Regno Unito</t>
  </si>
  <si>
    <t>SCUOLA SEC. I GRADO</t>
  </si>
  <si>
    <t/>
  </si>
  <si>
    <t>Territorio</t>
  </si>
  <si>
    <t>Alunni con mensa</t>
  </si>
  <si>
    <t>Alunni che frequentano a tempo pieno</t>
  </si>
  <si>
    <t>Italiano</t>
  </si>
  <si>
    <t>Matematica</t>
  </si>
  <si>
    <t>Valle d'Aosta</t>
  </si>
  <si>
    <t>Nord-Ovest</t>
  </si>
  <si>
    <t>Nord-Est</t>
  </si>
  <si>
    <t>Centro</t>
  </si>
  <si>
    <t>Figura X. Alunni e alunne che si attestano almeno al livello base in Italiano e Matematica in II e V secondaria di secondo grado. Valori percentuali. Serie storica. Fonte: INVALSI da 2018 a 2024.</t>
  </si>
  <si>
    <t>II sec. II grado (grado 10)</t>
  </si>
  <si>
    <t>V sec. II grado (grado 13)</t>
  </si>
  <si>
    <t>Under 34</t>
  </si>
  <si>
    <t>35-44</t>
  </si>
  <si>
    <t>45-54</t>
  </si>
  <si>
    <t>Over 54</t>
  </si>
  <si>
    <t>OCSE</t>
  </si>
  <si>
    <t>ISCED 0</t>
  </si>
  <si>
    <t>ISCED 1</t>
  </si>
  <si>
    <t>ISCED 2</t>
  </si>
  <si>
    <t>ISCED 3</t>
  </si>
  <si>
    <t>ISCED 4</t>
  </si>
  <si>
    <t>ISCED 5-7</t>
  </si>
  <si>
    <t>UE25</t>
  </si>
  <si>
    <t>totale</t>
  </si>
  <si>
    <t>Trentino A.A.</t>
  </si>
  <si>
    <t>%</t>
  </si>
  <si>
    <t>va</t>
  </si>
  <si>
    <t>SCUOLA SEC. II GRADO - II</t>
  </si>
  <si>
    <t>SCUOLA SEC. II GRADO - V</t>
  </si>
  <si>
    <t>Fonte: elaborazioni Svimez su dati Mim</t>
  </si>
  <si>
    <t>Fonte: Elaborazioni Svimez su Mim</t>
  </si>
  <si>
    <t>Numero</t>
  </si>
  <si>
    <t>Friuli Venezia Giulia</t>
  </si>
  <si>
    <t>Regioni e macroaree</t>
  </si>
  <si>
    <t>Sud continentale</t>
  </si>
  <si>
    <t>Paese</t>
  </si>
  <si>
    <t>ISCED 2-3</t>
  </si>
  <si>
    <t>Totale</t>
  </si>
  <si>
    <t>Primary to tertiary education</t>
  </si>
  <si>
    <t>O ..</t>
  </si>
  <si>
    <t>2023/24</t>
  </si>
  <si>
    <t>% alunni con mensa</t>
  </si>
  <si>
    <t>% alunni con palestra</t>
  </si>
  <si>
    <t>Milano</t>
  </si>
  <si>
    <t>Napoli</t>
  </si>
  <si>
    <t>Roma</t>
  </si>
  <si>
    <t>CENTRO-NORD</t>
  </si>
  <si>
    <t>Friuli-Venezia G.</t>
  </si>
  <si>
    <t>Fonte: elaborazioni Svimez su dati Istat</t>
  </si>
  <si>
    <t>Fig. 2(a) Previsioni al 2035 della popolazione di alunni (0-2 anni) – variazioni % e assolute rispetto al 2024</t>
  </si>
  <si>
    <t>ASILI NIDO</t>
  </si>
  <si>
    <t>Emilia_Romagna</t>
  </si>
  <si>
    <t>Friuli V.G.</t>
  </si>
  <si>
    <t>SCUOLA INFANZIA</t>
  </si>
  <si>
    <t>Fig. 2(b) Previsioni al 2035 della popolazione di alunni (3-5 anni) – variazioni % e assolute rispetto al 2024</t>
  </si>
  <si>
    <t>SCUOLA PRIMARIA</t>
  </si>
  <si>
    <t>SCUOLA SECONDARIA DI I GRADO</t>
  </si>
  <si>
    <t>Fig. 2(c) Previsioni al 2035 della popolazione di alunni (6-10 anni) – variazioni % e assolute rispetto al 2024</t>
  </si>
  <si>
    <t>Fig. 2(d) Previsioni al 2035 della popolazione di alunni (11-13 anni) – variazioni % e assolute rispetto al 2024</t>
  </si>
  <si>
    <t>SCUOLA SECONDARIA DI II GRADO</t>
  </si>
  <si>
    <t>Fig. 2(d) Previsioni al 2035 della popolazione di alunni (14-18 anni) – variazioni % e assolute rispetto al 2024</t>
  </si>
  <si>
    <t xml:space="preserve">ITALIA </t>
  </si>
  <si>
    <t>Emilia Romagna</t>
  </si>
  <si>
    <t>Fonte: elaborazioni Svimez su dati Ocse</t>
  </si>
  <si>
    <t>Var. % 2017/18 2023/24</t>
  </si>
  <si>
    <t>a) 0-2 anni</t>
  </si>
  <si>
    <t>b) 3-5 anni</t>
  </si>
  <si>
    <t>c) 6-10 anni</t>
  </si>
  <si>
    <t>d) 11-13 anni</t>
  </si>
  <si>
    <t>e) 14-18 anni</t>
  </si>
  <si>
    <t xml:space="preserve">Regioni </t>
  </si>
  <si>
    <t>% alunni</t>
  </si>
  <si>
    <t>% comuni</t>
  </si>
  <si>
    <t>ISCED 0 = Infanzia; ISCED 1 = Primaria; ISCED 2 = Secondaria I grado; ISCED 3 = Secondaria II grado</t>
  </si>
  <si>
    <t>a) italiano</t>
  </si>
  <si>
    <t>b) matematica</t>
  </si>
  <si>
    <t>Fonte: elaborazioni Svimez su Mim</t>
  </si>
  <si>
    <t>Figura 1. Spesa pubblica in istruzione per cicli</t>
  </si>
  <si>
    <t>b) in % della spesa pubblica totale (2021)</t>
  </si>
  <si>
    <t>a) % di alunni che frequentano una scuole con mensa</t>
  </si>
  <si>
    <t xml:space="preserve">b) % di alunni che frequentano una scuola dotata di palestra </t>
  </si>
  <si>
    <t>etichette</t>
  </si>
  <si>
    <t>Em.-Romagna</t>
  </si>
  <si>
    <t>MILANO</t>
  </si>
  <si>
    <t>ROMA</t>
  </si>
  <si>
    <t>NAPOLI</t>
  </si>
  <si>
    <t>Figura 2. Previsioni al 2035 della popolazione di alunni (var. % e assolute sul 2024)</t>
  </si>
  <si>
    <t>Figura 3. Localizzazione dei comuni con l'unica scuola a rischio chiusura</t>
  </si>
  <si>
    <t>Figura 5.  Distribuzione per fasce d'età del corpo docente, a.s. 2023/24</t>
  </si>
  <si>
    <t>a) in % del Pil* (2022)</t>
  </si>
  <si>
    <t xml:space="preserve"> Fonte: elaborazioni Svimez su dati Ocse</t>
  </si>
  <si>
    <t>Fonte: elaborazioni Svimez su Istat</t>
  </si>
  <si>
    <t>* Spesa pubblica e privata; ISCED 0 = Infanzia; ISCED 1 = Primaria; ISCED 2-3 = Secondaria (2 = I grado; 3 = II grado); ISCED 4 = Post-secondaria non terziaria; ISCED 5-7 Terziaria inclusa R&amp;D</t>
  </si>
  <si>
    <t>Tabella 1. Alunni iscritti ai cicli di istruzione non terziaria (compresa la scuola dell'infanzia)</t>
  </si>
  <si>
    <t xml:space="preserve">Figura 8. Studenti della scuola secondaria con competenze base in Italiano e Matematica (in  %) </t>
  </si>
  <si>
    <t>Figura 10. Quota di giovani con al massimo la licenza media non iscritti a corsi regonali di studio, 2024</t>
  </si>
  <si>
    <t>Donne (18-24 anni)</t>
  </si>
  <si>
    <t>Giovani (18-24 anni) con genitori senza diploma</t>
  </si>
  <si>
    <t>Giovani (18-24 anni)</t>
  </si>
  <si>
    <t>Figura 9. Incidenza degli alunni stranieri nelle scuole, 2024</t>
  </si>
  <si>
    <t>Francia *</t>
  </si>
  <si>
    <t>Inghilterra</t>
  </si>
  <si>
    <t>* Dati relativi al 2021</t>
  </si>
  <si>
    <t>Figura 4. Retribuzione lorda annua dei docenti (2022/23)</t>
  </si>
  <si>
    <t>(a) Salari lordi medi annui dei docenti nella fascia d'età 25-64 anni. Scuola pubblica.</t>
  </si>
  <si>
    <t>2015 = 100</t>
  </si>
  <si>
    <t>(b) Variazione dei salari reali dei docenti di scuola primaria (2015 = 100)</t>
  </si>
  <si>
    <t>Variazione nei salari reali dei docenti della scuola primaria tra il 2015 e il 2023</t>
  </si>
  <si>
    <t>Area geografica</t>
  </si>
  <si>
    <t>% tempo pieno</t>
  </si>
  <si>
    <t>LIGURIA</t>
  </si>
  <si>
    <t>LOMBARDIA</t>
  </si>
  <si>
    <t>PIEMONTE</t>
  </si>
  <si>
    <t>EMILIA ROMAGNA</t>
  </si>
  <si>
    <t>FRIULI-VENEZIA G.</t>
  </si>
  <si>
    <t>VENETO</t>
  </si>
  <si>
    <t>CENTRO</t>
  </si>
  <si>
    <t>LAZIO</t>
  </si>
  <si>
    <t>MARCHE</t>
  </si>
  <si>
    <t>TOSCANA</t>
  </si>
  <si>
    <t>UMBRIA</t>
  </si>
  <si>
    <t>SUD</t>
  </si>
  <si>
    <t>ABRUZZO</t>
  </si>
  <si>
    <t>BASILICATA</t>
  </si>
  <si>
    <t>CALABRIA</t>
  </si>
  <si>
    <t>CAMPANIA</t>
  </si>
  <si>
    <t>MOLISE</t>
  </si>
  <si>
    <t>PUGLIA</t>
  </si>
  <si>
    <t>ISOLE</t>
  </si>
  <si>
    <t>SARDEGNA</t>
  </si>
  <si>
    <t>SICILIA</t>
  </si>
  <si>
    <t>Tabella 2 % di alunni che frequentano scuole dotate di mensa e palestra e % di alunni che frequentano a tempo pieno, anno scolastico 2023/24</t>
  </si>
  <si>
    <t>NORD-OVEST</t>
  </si>
  <si>
    <t>NORD-EST</t>
  </si>
  <si>
    <t>Figura 6. Dotazione di mensa e offerta del tempo pieno, a.s. 2023/2024</t>
  </si>
  <si>
    <t>Figura 7. Mense, palestre e tempo pieno nella scuola primaria: % di alunni al 2023/24 e var. rispetto al 2019/20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</si>
</sst>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0.0"/>
    <numFmt numFmtId="166" formatCode="_(* #,##0.0_);_(* \(#,##0.0\);_(* &quot;-&quot;??_);_(@_)"/>
    <numFmt numFmtId="167" formatCode="_-[$$-409]* #,##0_ ;_-[$$-409]* \-#,##0\ ;_-[$$-409]* &quot;-&quot;_ ;_-@_ "/>
    <numFmt numFmtId="168" formatCode="0.000"/>
  </numFmts>
  <fonts count="33" x14ac:knownFonts="1">
    <font>
      <sz val="11"/>
      <color theme="1"/>
      <name val="Barlow Condensed"/>
      <family val="2"/>
      <scheme val="minor"/>
    </font>
    <font>
      <sz val="11"/>
      <color theme="1"/>
      <name val="Aptos Narrow"/>
      <family val="2"/>
    </font>
    <font>
      <sz val="11"/>
      <color theme="1"/>
      <name val="Aptos Narrow"/>
      <family val="2"/>
    </font>
    <font>
      <sz val="11"/>
      <color theme="1"/>
      <name val="Barlow Condensed"/>
      <family val="2"/>
      <scheme val="minor"/>
    </font>
    <font>
      <b/>
      <sz val="11"/>
      <color theme="1"/>
      <name val="Barlow Condensed"/>
      <family val="2"/>
      <scheme val="minor"/>
    </font>
    <font>
      <b/>
      <sz val="11"/>
      <color theme="1"/>
      <name val="Barlow Condensed"/>
      <scheme val="minor"/>
    </font>
    <font>
      <sz val="11"/>
      <color theme="1"/>
      <name val="Barlow Condensed Medium"/>
    </font>
    <font>
      <sz val="11"/>
      <color rgb="FFFF0000"/>
      <name val="Barlow Condensed"/>
      <family val="2"/>
      <scheme val="minor"/>
    </font>
    <font>
      <sz val="18"/>
      <color theme="3"/>
      <name val="Barlow Condensed SemiBold"/>
      <family val="2"/>
      <scheme val="major"/>
    </font>
    <font>
      <b/>
      <sz val="15"/>
      <color theme="3"/>
      <name val="Barlow Condensed"/>
      <family val="2"/>
      <scheme val="minor"/>
    </font>
    <font>
      <b/>
      <sz val="13"/>
      <color theme="3"/>
      <name val="Barlow Condensed"/>
      <family val="2"/>
      <scheme val="minor"/>
    </font>
    <font>
      <b/>
      <sz val="11"/>
      <color theme="3"/>
      <name val="Barlow Condensed"/>
      <family val="2"/>
      <scheme val="minor"/>
    </font>
    <font>
      <sz val="11"/>
      <color rgb="FF006100"/>
      <name val="Barlow Condensed"/>
      <family val="2"/>
      <scheme val="minor"/>
    </font>
    <font>
      <sz val="11"/>
      <color rgb="FF9C0006"/>
      <name val="Barlow Condensed"/>
      <family val="2"/>
      <scheme val="minor"/>
    </font>
    <font>
      <sz val="11"/>
      <color rgb="FF9C5700"/>
      <name val="Barlow Condensed"/>
      <family val="2"/>
      <scheme val="minor"/>
    </font>
    <font>
      <sz val="11"/>
      <color rgb="FF3F3F76"/>
      <name val="Barlow Condensed"/>
      <family val="2"/>
      <scheme val="minor"/>
    </font>
    <font>
      <b/>
      <sz val="11"/>
      <color rgb="FF3F3F3F"/>
      <name val="Barlow Condensed"/>
      <family val="2"/>
      <scheme val="minor"/>
    </font>
    <font>
      <b/>
      <sz val="11"/>
      <color rgb="FFFA7D00"/>
      <name val="Barlow Condensed"/>
      <family val="2"/>
      <scheme val="minor"/>
    </font>
    <font>
      <sz val="11"/>
      <color rgb="FFFA7D00"/>
      <name val="Barlow Condensed"/>
      <family val="2"/>
      <scheme val="minor"/>
    </font>
    <font>
      <b/>
      <sz val="11"/>
      <color theme="0"/>
      <name val="Barlow Condensed"/>
      <family val="2"/>
      <scheme val="minor"/>
    </font>
    <font>
      <i/>
      <sz val="11"/>
      <color rgb="FF7F7F7F"/>
      <name val="Barlow Condensed"/>
      <family val="2"/>
      <scheme val="minor"/>
    </font>
    <font>
      <sz val="11"/>
      <color theme="0"/>
      <name val="Barlow Condensed"/>
      <family val="2"/>
      <scheme val="minor"/>
    </font>
    <font>
      <sz val="10"/>
      <name val="Arial"/>
      <family val="2"/>
    </font>
    <font>
      <sz val="11"/>
      <color theme="1"/>
      <name val="Barlow Condensed SemiBold"/>
      <family val="2"/>
      <scheme val="major"/>
    </font>
    <font>
      <sz val="11"/>
      <color theme="1"/>
      <name val="Aptos"/>
      <family val="2"/>
    </font>
    <font>
      <sz val="10"/>
      <name val="Barlow Condensed"/>
    </font>
    <font>
      <sz val="10"/>
      <name val="Barlow Condensed"/>
      <scheme val="minor"/>
    </font>
    <font>
      <sz val="11"/>
      <color theme="1"/>
      <name val="Barlow Condensed"/>
      <scheme val="minor"/>
    </font>
    <font>
      <sz val="12"/>
      <color theme="1"/>
      <name val="Barlow Condensed"/>
      <family val="2"/>
      <scheme val="minor"/>
    </font>
    <font>
      <sz val="12"/>
      <color theme="1"/>
      <name val="Barlow Condensed"/>
      <scheme val="minor"/>
    </font>
    <font>
      <sz val="12"/>
      <color rgb="FF000000"/>
      <name val="Barlow Condensed"/>
    </font>
    <font>
      <sz val="12"/>
      <name val="Barlow Condensed"/>
      <scheme val="minor"/>
    </font>
    <font>
      <sz val="12"/>
      <color theme="6" tint="-0.249977111117893"/>
      <name val="Barlow Condensed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9" fontId="3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11" applyNumberFormat="0" applyFill="0" applyAlignment="0" applyProtection="0"/>
    <xf numFmtId="0" fontId="10" fillId="0" borderId="12" applyNumberFormat="0" applyFill="0" applyAlignment="0" applyProtection="0"/>
    <xf numFmtId="0" fontId="11" fillId="0" borderId="13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14" applyNumberFormat="0" applyAlignment="0" applyProtection="0"/>
    <xf numFmtId="0" fontId="16" fillId="6" borderId="15" applyNumberFormat="0" applyAlignment="0" applyProtection="0"/>
    <xf numFmtId="0" fontId="17" fillId="6" borderId="14" applyNumberFormat="0" applyAlignment="0" applyProtection="0"/>
    <xf numFmtId="0" fontId="18" fillId="0" borderId="16" applyNumberFormat="0" applyFill="0" applyAlignment="0" applyProtection="0"/>
    <xf numFmtId="0" fontId="19" fillId="7" borderId="17" applyNumberFormat="0" applyAlignment="0" applyProtection="0"/>
    <xf numFmtId="0" fontId="7" fillId="0" borderId="0" applyNumberFormat="0" applyFill="0" applyBorder="0" applyAlignment="0" applyProtection="0"/>
    <xf numFmtId="0" fontId="3" fillId="8" borderId="18" applyNumberFormat="0" applyFont="0" applyAlignment="0" applyProtection="0"/>
    <xf numFmtId="0" fontId="20" fillId="0" borderId="0" applyNumberFormat="0" applyFill="0" applyBorder="0" applyAlignment="0" applyProtection="0"/>
    <xf numFmtId="0" fontId="4" fillId="0" borderId="19" applyNumberFormat="0" applyFill="0" applyAlignment="0" applyProtection="0"/>
    <xf numFmtId="0" fontId="21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21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21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21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1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21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2" fillId="0" borderId="0"/>
    <xf numFmtId="0" fontId="2" fillId="0" borderId="0"/>
    <xf numFmtId="0" fontId="1" fillId="0" borderId="0"/>
  </cellStyleXfs>
  <cellXfs count="72">
    <xf numFmtId="0" fontId="0" fillId="0" borderId="0" xfId="0"/>
    <xf numFmtId="0" fontId="5" fillId="0" borderId="0" xfId="0" applyFont="1"/>
    <xf numFmtId="165" fontId="0" fillId="0" borderId="0" xfId="0" applyNumberFormat="1"/>
    <xf numFmtId="0" fontId="0" fillId="0" borderId="9" xfId="0" applyBorder="1"/>
    <xf numFmtId="164" fontId="0" fillId="0" borderId="0" xfId="0" applyNumberFormat="1"/>
    <xf numFmtId="164" fontId="0" fillId="0" borderId="1" xfId="0" applyNumberFormat="1" applyBorder="1"/>
    <xf numFmtId="0" fontId="0" fillId="0" borderId="7" xfId="0" applyBorder="1" applyAlignment="1">
      <alignment horizontal="left" indent="1"/>
    </xf>
    <xf numFmtId="0" fontId="0" fillId="0" borderId="8" xfId="0" applyBorder="1" applyAlignment="1">
      <alignment horizontal="left" indent="1"/>
    </xf>
    <xf numFmtId="0" fontId="0" fillId="0" borderId="0" xfId="0" applyAlignment="1">
      <alignment horizontal="right"/>
    </xf>
    <xf numFmtId="164" fontId="0" fillId="0" borderId="0" xfId="1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23" fillId="0" borderId="10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164" fontId="0" fillId="0" borderId="3" xfId="0" applyNumberFormat="1" applyBorder="1"/>
    <xf numFmtId="164" fontId="0" fillId="0" borderId="2" xfId="0" applyNumberFormat="1" applyBorder="1"/>
    <xf numFmtId="165" fontId="4" fillId="0" borderId="0" xfId="0" applyNumberFormat="1" applyFont="1"/>
    <xf numFmtId="0" fontId="24" fillId="0" borderId="0" xfId="0" applyFont="1" applyAlignment="1">
      <alignment horizontal="justify" vertical="center"/>
    </xf>
    <xf numFmtId="0" fontId="24" fillId="0" borderId="0" xfId="0" applyFont="1"/>
    <xf numFmtId="166" fontId="0" fillId="0" borderId="0" xfId="0" applyNumberFormat="1"/>
    <xf numFmtId="0" fontId="0" fillId="0" borderId="0" xfId="0" applyAlignment="1">
      <alignment horizontal="left" indent="1"/>
    </xf>
    <xf numFmtId="0" fontId="28" fillId="0" borderId="0" xfId="0" applyFont="1"/>
    <xf numFmtId="0" fontId="0" fillId="0" borderId="1" xfId="0" applyBorder="1"/>
    <xf numFmtId="0" fontId="0" fillId="33" borderId="0" xfId="0" applyFill="1"/>
    <xf numFmtId="0" fontId="24" fillId="0" borderId="0" xfId="0" applyFont="1" applyAlignment="1">
      <alignment vertical="center"/>
    </xf>
    <xf numFmtId="0" fontId="5" fillId="0" borderId="24" xfId="0" applyFont="1" applyBorder="1"/>
    <xf numFmtId="0" fontId="29" fillId="0" borderId="0" xfId="0" applyFont="1"/>
    <xf numFmtId="0" fontId="30" fillId="0" borderId="0" xfId="0" applyFont="1"/>
    <xf numFmtId="0" fontId="30" fillId="0" borderId="1" xfId="0" applyFont="1" applyBorder="1"/>
    <xf numFmtId="0" fontId="30" fillId="0" borderId="22" xfId="0" applyFont="1" applyBorder="1" applyAlignment="1">
      <alignment horizontal="center" vertical="center"/>
    </xf>
    <xf numFmtId="165" fontId="29" fillId="0" borderId="0" xfId="0" applyNumberFormat="1" applyFont="1" applyAlignment="1">
      <alignment horizontal="center" vertical="center"/>
    </xf>
    <xf numFmtId="165" fontId="29" fillId="0" borderId="1" xfId="0" applyNumberFormat="1" applyFont="1" applyBorder="1" applyAlignment="1">
      <alignment horizontal="center" vertical="center"/>
    </xf>
    <xf numFmtId="3" fontId="30" fillId="0" borderId="0" xfId="0" applyNumberFormat="1" applyFont="1" applyAlignment="1">
      <alignment horizontal="center" vertical="center"/>
    </xf>
    <xf numFmtId="3" fontId="30" fillId="0" borderId="1" xfId="0" applyNumberFormat="1" applyFont="1" applyBorder="1" applyAlignment="1">
      <alignment horizontal="center" vertical="center"/>
    </xf>
    <xf numFmtId="0" fontId="28" fillId="33" borderId="0" xfId="0" applyFont="1" applyFill="1"/>
    <xf numFmtId="0" fontId="5" fillId="0" borderId="24" xfId="0" applyFon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22" fillId="0" borderId="0" xfId="43"/>
    <xf numFmtId="0" fontId="25" fillId="0" borderId="0" xfId="43" applyFont="1"/>
    <xf numFmtId="0" fontId="25" fillId="0" borderId="22" xfId="43" applyFont="1" applyBorder="1"/>
    <xf numFmtId="0" fontId="22" fillId="0" borderId="0" xfId="43" applyAlignment="1">
      <alignment wrapText="1"/>
    </xf>
    <xf numFmtId="0" fontId="25" fillId="0" borderId="22" xfId="43" applyFont="1" applyBorder="1" applyAlignment="1">
      <alignment wrapText="1"/>
    </xf>
    <xf numFmtId="167" fontId="25" fillId="0" borderId="22" xfId="43" applyNumberFormat="1" applyFont="1" applyBorder="1"/>
    <xf numFmtId="0" fontId="25" fillId="0" borderId="22" xfId="43" applyFont="1" applyBorder="1" applyAlignment="1">
      <alignment horizontal="right" wrapText="1"/>
    </xf>
    <xf numFmtId="1" fontId="25" fillId="0" borderId="22" xfId="43" applyNumberFormat="1" applyFont="1" applyBorder="1" applyAlignment="1">
      <alignment wrapText="1"/>
    </xf>
    <xf numFmtId="0" fontId="27" fillId="0" borderId="0" xfId="0" applyFont="1"/>
    <xf numFmtId="165" fontId="26" fillId="0" borderId="0" xfId="43" applyNumberFormat="1" applyFont="1" applyAlignment="1">
      <alignment horizontal="center"/>
    </xf>
    <xf numFmtId="0" fontId="31" fillId="0" borderId="0" xfId="43" applyFont="1"/>
    <xf numFmtId="0" fontId="25" fillId="0" borderId="22" xfId="43" applyFont="1" applyBorder="1" applyAlignment="1">
      <alignment horizontal="center" wrapText="1"/>
    </xf>
    <xf numFmtId="0" fontId="29" fillId="0" borderId="0" xfId="0" applyFont="1" applyAlignment="1">
      <alignment wrapText="1"/>
    </xf>
    <xf numFmtId="10" fontId="32" fillId="0" borderId="0" xfId="0" applyNumberFormat="1" applyFont="1"/>
    <xf numFmtId="0" fontId="32" fillId="0" borderId="0" xfId="0" applyFont="1" applyAlignment="1">
      <alignment horizontal="left"/>
    </xf>
    <xf numFmtId="168" fontId="0" fillId="0" borderId="0" xfId="0" applyNumberFormat="1" applyAlignment="1">
      <alignment horizontal="center" vertical="center"/>
    </xf>
    <xf numFmtId="0" fontId="0" fillId="0" borderId="24" xfId="0" applyBorder="1"/>
    <xf numFmtId="0" fontId="0" fillId="0" borderId="24" xfId="0" applyBorder="1" applyAlignment="1">
      <alignment horizontal="center" vertical="center"/>
    </xf>
    <xf numFmtId="0" fontId="30" fillId="0" borderId="22" xfId="0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 wrapText="1"/>
    </xf>
    <xf numFmtId="0" fontId="30" fillId="0" borderId="23" xfId="0" applyFont="1" applyBorder="1" applyAlignment="1">
      <alignment horizontal="center" vertical="center" wrapText="1"/>
    </xf>
    <xf numFmtId="0" fontId="30" fillId="0" borderId="22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29" fillId="0" borderId="0" xfId="0" applyFont="1" applyAlignment="1">
      <alignment wrapText="1"/>
    </xf>
    <xf numFmtId="0" fontId="0" fillId="0" borderId="0" xfId="0" applyAlignment="1">
      <alignment horizontal="center"/>
    </xf>
    <xf numFmtId="0" fontId="29" fillId="0" borderId="0" xfId="0" applyFont="1" applyFill="1"/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</cellXfs>
  <cellStyles count="46">
    <cellStyle name="20% - Colore 1" xfId="20" builtinId="30" customBuiltin="1"/>
    <cellStyle name="20% - Colore 2" xfId="24" builtinId="34" customBuiltin="1"/>
    <cellStyle name="20% - Colore 3" xfId="28" builtinId="38" customBuiltin="1"/>
    <cellStyle name="20% - Colore 4" xfId="32" builtinId="42" customBuiltin="1"/>
    <cellStyle name="20% - Colore 5" xfId="36" builtinId="46" customBuiltin="1"/>
    <cellStyle name="20% - Colore 6" xfId="40" builtinId="50" customBuiltin="1"/>
    <cellStyle name="40% - Colore 1" xfId="21" builtinId="31" customBuiltin="1"/>
    <cellStyle name="40% - Colore 2" xfId="25" builtinId="35" customBuiltin="1"/>
    <cellStyle name="40% - Colore 3" xfId="29" builtinId="39" customBuiltin="1"/>
    <cellStyle name="40% - Colore 4" xfId="33" builtinId="43" customBuiltin="1"/>
    <cellStyle name="40% - Colore 5" xfId="37" builtinId="47" customBuiltin="1"/>
    <cellStyle name="40% - Colore 6" xfId="41" builtinId="51" customBuiltin="1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2" builtinId="22" customBuiltin="1"/>
    <cellStyle name="Cella collegata" xfId="13" builtinId="24" customBuiltin="1"/>
    <cellStyle name="Cella da controllare" xfId="14" builtinId="23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Input" xfId="10" builtinId="20" customBuiltin="1"/>
    <cellStyle name="Neutrale" xfId="9" builtinId="28" customBuiltin="1"/>
    <cellStyle name="Normale" xfId="0" builtinId="0"/>
    <cellStyle name="Normale 2" xfId="43" xr:uid="{00000000-0005-0000-0000-00001F000000}"/>
    <cellStyle name="Normale 3" xfId="44" xr:uid="{00000000-0005-0000-0000-000020000000}"/>
    <cellStyle name="Normale 4" xfId="45" xr:uid="{33C94FF8-B39B-4A78-A363-B7DACE6011D1}"/>
    <cellStyle name="Nota" xfId="16" builtinId="10" customBuiltin="1"/>
    <cellStyle name="Output" xfId="11" builtinId="21" customBuiltin="1"/>
    <cellStyle name="Percentuale" xfId="1" builtinId="5"/>
    <cellStyle name="Testo avviso" xfId="15" builtinId="11" customBuiltin="1"/>
    <cellStyle name="Testo descrittivo" xfId="17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8" builtinId="25" customBuiltin="1"/>
    <cellStyle name="Valore non valido" xfId="8" builtinId="27" customBuiltin="1"/>
    <cellStyle name="Valore valido" xfId="7" builtinId="26" customBuiltin="1"/>
  </cellStyles>
  <dxfs count="10">
    <dxf>
      <font>
        <strike val="0"/>
        <outline val="0"/>
        <shadow val="0"/>
        <u val="none"/>
        <vertAlign val="baseline"/>
        <sz val="12"/>
        <color theme="1"/>
        <name val="Barlow Condensed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arlow Condensed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arlow Condensed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arlow Condensed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Barlow Condensed"/>
        <scheme val="minor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6" tint="-0.249977111117893"/>
        <name val="Barlow Condensed"/>
        <scheme val="minor"/>
      </font>
      <numFmt numFmtId="168" formatCode="0.0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6" tint="0.79998168889431442"/>
        </top>
        <bottom style="thin">
          <color theme="6" tint="0.7999816888943144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6" tint="-0.249977111117893"/>
        <name val="Barlow Condensed"/>
        <scheme val="minor"/>
      </font>
      <numFmt numFmtId="168" formatCode="0.0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6" tint="0.79998168889431442"/>
        </top>
        <bottom style="thin">
          <color theme="6" tint="0.7999816888943144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6" tint="-0.249977111117893"/>
        <name val="Barlow Condensed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theme="6" tint="0.79998168889431442"/>
        </top>
        <bottom style="thin">
          <color theme="6" tint="0.79998168889431442"/>
        </bottom>
      </border>
    </dxf>
  </dxfs>
  <tableStyles count="0" defaultTableStyle="TableStyleMedium2" defaultPivotStyle="PivotStyleLight16"/>
  <colors>
    <mruColors>
      <color rgb="FFFFAD1C"/>
      <color rgb="FFF6C700"/>
      <color rgb="FF4EA72E"/>
      <color rgb="FF00247D"/>
      <color rgb="FF0F9ED5"/>
      <color rgb="FF99401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onnections" Target="connections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23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70167090697676"/>
          <c:y val="8.2452531477242283E-2"/>
          <c:w val="0.80185965126452219"/>
          <c:h val="0.7590780487116529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'Fig. 1'!$W$3</c:f>
              <c:strCache>
                <c:ptCount val="1"/>
                <c:pt idx="0">
                  <c:v>ISCED 0</c:v>
                </c:pt>
              </c:strCache>
            </c:strRef>
          </c:tx>
          <c:spPr>
            <a:solidFill>
              <a:schemeClr val="accent1">
                <a:tint val="54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tint val="5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BF1-49EB-A5F6-F58AC71BB733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tint val="5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BF1-49EB-A5F6-F58AC71BB733}"/>
              </c:ext>
            </c:extLst>
          </c:dPt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BF1-49EB-A5F6-F58AC71BB73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F1-49EB-A5F6-F58AC71BB7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'Fig. 1'!$V$4:$V$11</c:f>
              <c:strCache>
                <c:ptCount val="8"/>
                <c:pt idx="0">
                  <c:v>Italia</c:v>
                </c:pt>
                <c:pt idx="1">
                  <c:v>Spagna</c:v>
                </c:pt>
                <c:pt idx="2">
                  <c:v>UE25</c:v>
                </c:pt>
                <c:pt idx="3">
                  <c:v>Germania</c:v>
                </c:pt>
                <c:pt idx="4">
                  <c:v>OCSE</c:v>
                </c:pt>
                <c:pt idx="5">
                  <c:v>Stati Uniti</c:v>
                </c:pt>
                <c:pt idx="6">
                  <c:v>Francia</c:v>
                </c:pt>
                <c:pt idx="7">
                  <c:v>Regno Unito</c:v>
                </c:pt>
              </c:strCache>
            </c:strRef>
          </c:cat>
          <c:val>
            <c:numRef>
              <c:f>'Fig. 1'!$W$4:$W$11</c:f>
              <c:numCache>
                <c:formatCode>_(* #,##0.0_);_(* \(#,##0.0\);_(* "-"??_);_(@_)</c:formatCode>
                <c:ptCount val="8"/>
                <c:pt idx="0">
                  <c:v>0.47194638254474103</c:v>
                </c:pt>
                <c:pt idx="1">
                  <c:v>0.72336383368391999</c:v>
                </c:pt>
                <c:pt idx="2">
                  <c:v>0.83564764682773884</c:v>
                </c:pt>
                <c:pt idx="3">
                  <c:v>1.10298898541927</c:v>
                </c:pt>
                <c:pt idx="4">
                  <c:v>0.8843760272562472</c:v>
                </c:pt>
                <c:pt idx="5">
                  <c:v>0</c:v>
                </c:pt>
                <c:pt idx="6">
                  <c:v>0.71120174284062698</c:v>
                </c:pt>
                <c:pt idx="7">
                  <c:v>0.355086595814256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BF1-49EB-A5F6-F58AC71BB733}"/>
            </c:ext>
          </c:extLst>
        </c:ser>
        <c:ser>
          <c:idx val="1"/>
          <c:order val="1"/>
          <c:tx>
            <c:strRef>
              <c:f>'Fig. 1'!$X$3</c:f>
              <c:strCache>
                <c:ptCount val="1"/>
                <c:pt idx="0">
                  <c:v>ISCED 1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BF1-49EB-A5F6-F58AC71BB733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BF1-49EB-A5F6-F58AC71BB733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BF1-49EB-A5F6-F58AC71BB73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'Fig. 1'!$V$4:$V$11</c:f>
              <c:strCache>
                <c:ptCount val="8"/>
                <c:pt idx="0">
                  <c:v>Italia</c:v>
                </c:pt>
                <c:pt idx="1">
                  <c:v>Spagna</c:v>
                </c:pt>
                <c:pt idx="2">
                  <c:v>UE25</c:v>
                </c:pt>
                <c:pt idx="3">
                  <c:v>Germania</c:v>
                </c:pt>
                <c:pt idx="4">
                  <c:v>OCSE</c:v>
                </c:pt>
                <c:pt idx="5">
                  <c:v>Stati Uniti</c:v>
                </c:pt>
                <c:pt idx="6">
                  <c:v>Francia</c:v>
                </c:pt>
                <c:pt idx="7">
                  <c:v>Regno Unito</c:v>
                </c:pt>
              </c:strCache>
            </c:strRef>
          </c:cat>
          <c:val>
            <c:numRef>
              <c:f>'Fig. 1'!$X$4:$X$11</c:f>
              <c:numCache>
                <c:formatCode>_(* #,##0.0_);_(* \(#,##0.0\);_(* "-"??_);_(@_)</c:formatCode>
                <c:ptCount val="8"/>
                <c:pt idx="0">
                  <c:v>1.15855041190536</c:v>
                </c:pt>
                <c:pt idx="1">
                  <c:v>1.30392401034983</c:v>
                </c:pt>
                <c:pt idx="2">
                  <c:v>1.2326394759897485</c:v>
                </c:pt>
                <c:pt idx="3">
                  <c:v>0.72027011646875805</c:v>
                </c:pt>
                <c:pt idx="4">
                  <c:v>1.3998605557967649</c:v>
                </c:pt>
                <c:pt idx="5">
                  <c:v>1.6216875154103401</c:v>
                </c:pt>
                <c:pt idx="6">
                  <c:v>1.23325180243538</c:v>
                </c:pt>
                <c:pt idx="7">
                  <c:v>1.7990482382409501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BF1-49EB-A5F6-F58AC71BB733}"/>
            </c:ext>
          </c:extLst>
        </c:ser>
        <c:ser>
          <c:idx val="2"/>
          <c:order val="2"/>
          <c:tx>
            <c:strRef>
              <c:f>'Fig. 1'!$Y$3</c:f>
              <c:strCache>
                <c:ptCount val="1"/>
                <c:pt idx="0">
                  <c:v>ISCED 2-3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7BF1-49EB-A5F6-F58AC71BB733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7BF1-49EB-A5F6-F58AC71BB733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7BF1-49EB-A5F6-F58AC71BB73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'Fig. 1'!$V$4:$V$11</c:f>
              <c:strCache>
                <c:ptCount val="8"/>
                <c:pt idx="0">
                  <c:v>Italia</c:v>
                </c:pt>
                <c:pt idx="1">
                  <c:v>Spagna</c:v>
                </c:pt>
                <c:pt idx="2">
                  <c:v>UE25</c:v>
                </c:pt>
                <c:pt idx="3">
                  <c:v>Germania</c:v>
                </c:pt>
                <c:pt idx="4">
                  <c:v>OCSE</c:v>
                </c:pt>
                <c:pt idx="5">
                  <c:v>Stati Uniti</c:v>
                </c:pt>
                <c:pt idx="6">
                  <c:v>Francia</c:v>
                </c:pt>
                <c:pt idx="7">
                  <c:v>Regno Unito</c:v>
                </c:pt>
              </c:strCache>
            </c:strRef>
          </c:cat>
          <c:val>
            <c:numRef>
              <c:f>'Fig. 1'!$Y$4:$Y$11</c:f>
              <c:numCache>
                <c:formatCode>_(* #,##0.0_);_(* \(#,##0.0\);_(* "-"??_);_(@_)</c:formatCode>
                <c:ptCount val="8"/>
                <c:pt idx="0">
                  <c:v>1.7507953248878301</c:v>
                </c:pt>
                <c:pt idx="1">
                  <c:v>1.85467600027895</c:v>
                </c:pt>
                <c:pt idx="2">
                  <c:v>1.8795373500590704</c:v>
                </c:pt>
                <c:pt idx="3">
                  <c:v>2.1848297229282898</c:v>
                </c:pt>
                <c:pt idx="4">
                  <c:v>1.8883620744474963</c:v>
                </c:pt>
                <c:pt idx="5">
                  <c:v>1.84109660713433</c:v>
                </c:pt>
                <c:pt idx="6">
                  <c:v>2.4592467900739399</c:v>
                </c:pt>
                <c:pt idx="7">
                  <c:v>2.2427128065523498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7BF1-49EB-A5F6-F58AC71BB733}"/>
            </c:ext>
          </c:extLst>
        </c:ser>
        <c:ser>
          <c:idx val="3"/>
          <c:order val="3"/>
          <c:tx>
            <c:strRef>
              <c:f>'Fig. 1'!$Z$3</c:f>
              <c:strCache>
                <c:ptCount val="1"/>
                <c:pt idx="0">
                  <c:v>ISCED 4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7BF1-49EB-A5F6-F58AC71BB733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7BF1-49EB-A5F6-F58AC71BB733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7BF1-49EB-A5F6-F58AC71BB73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4D15-470A-83F0-769FFCF7F9A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BF1-49EB-A5F6-F58AC71BB73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BF1-49EB-A5F6-F58AC71BB73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BF1-49EB-A5F6-F58AC71BB73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4D15-470A-83F0-769FFCF7F9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'Fig. 1'!$V$4:$V$11</c:f>
              <c:strCache>
                <c:ptCount val="8"/>
                <c:pt idx="0">
                  <c:v>Italia</c:v>
                </c:pt>
                <c:pt idx="1">
                  <c:v>Spagna</c:v>
                </c:pt>
                <c:pt idx="2">
                  <c:v>UE25</c:v>
                </c:pt>
                <c:pt idx="3">
                  <c:v>Germania</c:v>
                </c:pt>
                <c:pt idx="4">
                  <c:v>OCSE</c:v>
                </c:pt>
                <c:pt idx="5">
                  <c:v>Stati Uniti</c:v>
                </c:pt>
                <c:pt idx="6">
                  <c:v>Francia</c:v>
                </c:pt>
                <c:pt idx="7">
                  <c:v>Regno Unito</c:v>
                </c:pt>
              </c:strCache>
            </c:strRef>
          </c:cat>
          <c:val>
            <c:numRef>
              <c:f>'Fig. 1'!$Z$4:$Z$11</c:f>
              <c:numCache>
                <c:formatCode>_(* #,##0.0_);_(* \(#,##0.0\);_(* "-"??_);_(@_)</c:formatCode>
                <c:ptCount val="8"/>
                <c:pt idx="0">
                  <c:v>0</c:v>
                </c:pt>
                <c:pt idx="1">
                  <c:v>0</c:v>
                </c:pt>
                <c:pt idx="2">
                  <c:v>6.0856611255954124E-2</c:v>
                </c:pt>
                <c:pt idx="3">
                  <c:v>0.208115128292677</c:v>
                </c:pt>
                <c:pt idx="4">
                  <c:v>6.5076436961981274E-2</c:v>
                </c:pt>
                <c:pt idx="5">
                  <c:v>2.03367254275547E-2</c:v>
                </c:pt>
                <c:pt idx="6">
                  <c:v>1.7774865511677E-2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7BF1-49EB-A5F6-F58AC71BB733}"/>
            </c:ext>
          </c:extLst>
        </c:ser>
        <c:ser>
          <c:idx val="4"/>
          <c:order val="4"/>
          <c:tx>
            <c:strRef>
              <c:f>'Fig. 1'!$AA$3</c:f>
              <c:strCache>
                <c:ptCount val="1"/>
                <c:pt idx="0">
                  <c:v>ISCED 5-7</c:v>
                </c:pt>
              </c:strCache>
            </c:strRef>
          </c:tx>
          <c:spPr>
            <a:solidFill>
              <a:schemeClr val="accent1">
                <a:shade val="53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shade val="5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7BF1-49EB-A5F6-F58AC71BB733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7BF1-49EB-A5F6-F58AC71BB733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7BF1-49EB-A5F6-F58AC71BB733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7BF1-49EB-A5F6-F58AC71BB733}"/>
                </c:ext>
              </c:extLst>
            </c:dLbl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7BF1-49EB-A5F6-F58AC71BB733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7BF1-49EB-A5F6-F58AC71BB733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7BF1-49EB-A5F6-F58AC71BB733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7BF1-49EB-A5F6-F58AC71BB7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'Fig. 1'!$V$4:$V$11</c:f>
              <c:strCache>
                <c:ptCount val="8"/>
                <c:pt idx="0">
                  <c:v>Italia</c:v>
                </c:pt>
                <c:pt idx="1">
                  <c:v>Spagna</c:v>
                </c:pt>
                <c:pt idx="2">
                  <c:v>UE25</c:v>
                </c:pt>
                <c:pt idx="3">
                  <c:v>Germania</c:v>
                </c:pt>
                <c:pt idx="4">
                  <c:v>OCSE</c:v>
                </c:pt>
                <c:pt idx="5">
                  <c:v>Stati Uniti</c:v>
                </c:pt>
                <c:pt idx="6">
                  <c:v>Francia</c:v>
                </c:pt>
                <c:pt idx="7">
                  <c:v>Regno Unito</c:v>
                </c:pt>
              </c:strCache>
            </c:strRef>
          </c:cat>
          <c:val>
            <c:numRef>
              <c:f>'Fig. 1'!$AA$4:$AA$11</c:f>
              <c:numCache>
                <c:formatCode>_(* #,##0.0_);_(* \(#,##0.0\);_(* "-"??_);_(@_)</c:formatCode>
                <c:ptCount val="8"/>
                <c:pt idx="0">
                  <c:v>0.96163217074750895</c:v>
                </c:pt>
                <c:pt idx="1">
                  <c:v>1.3653903419336699</c:v>
                </c:pt>
                <c:pt idx="2">
                  <c:v>1.2595368362969694</c:v>
                </c:pt>
                <c:pt idx="3">
                  <c:v>1.2675349343045399</c:v>
                </c:pt>
                <c:pt idx="4">
                  <c:v>1.4155584823554874</c:v>
                </c:pt>
                <c:pt idx="5">
                  <c:v>2.3100603924826499</c:v>
                </c:pt>
                <c:pt idx="6">
                  <c:v>1.65648942640283</c:v>
                </c:pt>
                <c:pt idx="7">
                  <c:v>2.0819411387805502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7BF1-49EB-A5F6-F58AC71BB73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984584352"/>
        <c:axId val="984580992"/>
      </c:barChart>
      <c:catAx>
        <c:axId val="9845843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84580992"/>
        <c:crosses val="autoZero"/>
        <c:auto val="1"/>
        <c:lblAlgn val="ctr"/>
        <c:lblOffset val="100"/>
        <c:noMultiLvlLbl val="0"/>
      </c:catAx>
      <c:valAx>
        <c:axId val="984580992"/>
        <c:scaling>
          <c:orientation val="minMax"/>
          <c:max val="6.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84584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406637334930414"/>
          <c:y val="0.9041093297593944"/>
          <c:w val="0.6983143095485157"/>
          <c:h val="6.9462083368611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27815601997115E-2"/>
          <c:y val="4.449388209121246E-2"/>
          <c:w val="0.90349808247653252"/>
          <c:h val="0.586201342179166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'Fig. 5'!$M$3:$M$4</c:f>
              <c:strCache>
                <c:ptCount val="2"/>
                <c:pt idx="0">
                  <c:v>Centro-Nord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f>'Fig. 5'!$L$5:$L$23</c:f>
              <c:strCache>
                <c:ptCount val="19"/>
                <c:pt idx="0">
                  <c:v>Under 34</c:v>
                </c:pt>
                <c:pt idx="1">
                  <c:v>35-44</c:v>
                </c:pt>
                <c:pt idx="2">
                  <c:v>45-54</c:v>
                </c:pt>
                <c:pt idx="3">
                  <c:v>Over 54</c:v>
                </c:pt>
                <c:pt idx="5">
                  <c:v>Under 34</c:v>
                </c:pt>
                <c:pt idx="6">
                  <c:v>35-44</c:v>
                </c:pt>
                <c:pt idx="7">
                  <c:v>45-54</c:v>
                </c:pt>
                <c:pt idx="8">
                  <c:v>Over 54</c:v>
                </c:pt>
                <c:pt idx="10">
                  <c:v>Under 34</c:v>
                </c:pt>
                <c:pt idx="11">
                  <c:v>35-44</c:v>
                </c:pt>
                <c:pt idx="12">
                  <c:v>45-54</c:v>
                </c:pt>
                <c:pt idx="13">
                  <c:v>Over 54</c:v>
                </c:pt>
                <c:pt idx="15">
                  <c:v>Under 34</c:v>
                </c:pt>
                <c:pt idx="16">
                  <c:v>35-44</c:v>
                </c:pt>
                <c:pt idx="17">
                  <c:v>45-54</c:v>
                </c:pt>
                <c:pt idx="18">
                  <c:v>Over 54</c:v>
                </c:pt>
              </c:strCache>
            </c:strRef>
          </c:cat>
          <c:val>
            <c:numRef>
              <c:f>'Fig. 5'!$M$5:$M$23</c:f>
              <c:numCache>
                <c:formatCode>0.0%</c:formatCode>
                <c:ptCount val="19"/>
                <c:pt idx="0">
                  <c:v>3.6330454500000005E-2</c:v>
                </c:pt>
                <c:pt idx="1">
                  <c:v>0.194080118</c:v>
                </c:pt>
                <c:pt idx="2">
                  <c:v>0.38117816500000001</c:v>
                </c:pt>
                <c:pt idx="3">
                  <c:v>0.38841126200000003</c:v>
                </c:pt>
                <c:pt idx="5">
                  <c:v>5.72812537E-2</c:v>
                </c:pt>
                <c:pt idx="6">
                  <c:v>0.20030529599999997</c:v>
                </c:pt>
                <c:pt idx="7">
                  <c:v>0.37367552300000001</c:v>
                </c:pt>
                <c:pt idx="8">
                  <c:v>0.36873792999999999</c:v>
                </c:pt>
                <c:pt idx="10">
                  <c:v>8.3163850999999997E-2</c:v>
                </c:pt>
                <c:pt idx="11">
                  <c:v>0.21740520000000002</c:v>
                </c:pt>
                <c:pt idx="12">
                  <c:v>0.35456646400000003</c:v>
                </c:pt>
                <c:pt idx="13">
                  <c:v>0.344864491</c:v>
                </c:pt>
                <c:pt idx="15">
                  <c:v>7.4897665400000007E-2</c:v>
                </c:pt>
                <c:pt idx="16">
                  <c:v>0.18210648500000001</c:v>
                </c:pt>
                <c:pt idx="17">
                  <c:v>0.31665978500000003</c:v>
                </c:pt>
                <c:pt idx="18">
                  <c:v>0.42633606999999996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2B-43BA-9454-1CEC7277C123}"/>
            </c:ext>
          </c:extLst>
        </c:ser>
        <c:ser>
          <c:idx val="1"/>
          <c:order val="1"/>
          <c:tx>
            <c:strRef>
              <c:f>'Fig. 5'!$N$3:$N$4</c:f>
              <c:strCache>
                <c:ptCount val="2"/>
                <c:pt idx="0">
                  <c:v>Mezzogiorno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'Fig. 5'!$L$5:$L$23</c:f>
              <c:strCache>
                <c:ptCount val="19"/>
                <c:pt idx="0">
                  <c:v>Under 34</c:v>
                </c:pt>
                <c:pt idx="1">
                  <c:v>35-44</c:v>
                </c:pt>
                <c:pt idx="2">
                  <c:v>45-54</c:v>
                </c:pt>
                <c:pt idx="3">
                  <c:v>Over 54</c:v>
                </c:pt>
                <c:pt idx="5">
                  <c:v>Under 34</c:v>
                </c:pt>
                <c:pt idx="6">
                  <c:v>35-44</c:v>
                </c:pt>
                <c:pt idx="7">
                  <c:v>45-54</c:v>
                </c:pt>
                <c:pt idx="8">
                  <c:v>Over 54</c:v>
                </c:pt>
                <c:pt idx="10">
                  <c:v>Under 34</c:v>
                </c:pt>
                <c:pt idx="11">
                  <c:v>35-44</c:v>
                </c:pt>
                <c:pt idx="12">
                  <c:v>45-54</c:v>
                </c:pt>
                <c:pt idx="13">
                  <c:v>Over 54</c:v>
                </c:pt>
                <c:pt idx="15">
                  <c:v>Under 34</c:v>
                </c:pt>
                <c:pt idx="16">
                  <c:v>35-44</c:v>
                </c:pt>
                <c:pt idx="17">
                  <c:v>45-54</c:v>
                </c:pt>
                <c:pt idx="18">
                  <c:v>Over 54</c:v>
                </c:pt>
              </c:strCache>
            </c:strRef>
          </c:cat>
          <c:val>
            <c:numRef>
              <c:f>'Fig. 5'!$N$5:$N$23</c:f>
              <c:numCache>
                <c:formatCode>0.0%</c:formatCode>
                <c:ptCount val="19"/>
                <c:pt idx="0">
                  <c:v>1.5997014562500002E-2</c:v>
                </c:pt>
                <c:pt idx="1">
                  <c:v>0.1334927575</c:v>
                </c:pt>
                <c:pt idx="2">
                  <c:v>0.33835198624999996</c:v>
                </c:pt>
                <c:pt idx="3">
                  <c:v>0.51215823749999989</c:v>
                </c:pt>
                <c:pt idx="5">
                  <c:v>1.7987195437499999E-2</c:v>
                </c:pt>
                <c:pt idx="6">
                  <c:v>0.14737029499999998</c:v>
                </c:pt>
                <c:pt idx="7">
                  <c:v>0.35424518124999999</c:v>
                </c:pt>
                <c:pt idx="8">
                  <c:v>0.48039732374999999</c:v>
                </c:pt>
                <c:pt idx="10">
                  <c:v>5.0456688749999999E-2</c:v>
                </c:pt>
                <c:pt idx="11">
                  <c:v>0.19230870125000002</c:v>
                </c:pt>
                <c:pt idx="12">
                  <c:v>0.35352297125000004</c:v>
                </c:pt>
                <c:pt idx="13">
                  <c:v>0.40371163249999997</c:v>
                </c:pt>
                <c:pt idx="15">
                  <c:v>3.0967403249999997E-2</c:v>
                </c:pt>
                <c:pt idx="16">
                  <c:v>0.136886495</c:v>
                </c:pt>
                <c:pt idx="17">
                  <c:v>0.33331979625000002</c:v>
                </c:pt>
                <c:pt idx="18">
                  <c:v>0.49882630374999998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2B-43BA-9454-1CEC7277C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2635904"/>
        <c:axId val="32634656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'Fig. 5'!$O$3:$O$4</c15:sqref>
                        </c15:formulaRef>
                      </c:ext>
                    </c:extLst>
                    <c:strCache>
                      <c:ptCount val="2"/>
                      <c:pt idx="0">
                        <c:v>Italia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'Fig. 5'!$L$5:$L$23</c15:sqref>
                        </c15:formulaRef>
                      </c:ext>
                    </c:extLst>
                    <c:strCache>
                      <c:ptCount val="19"/>
                      <c:pt idx="0">
                        <c:v>Under 34</c:v>
                      </c:pt>
                      <c:pt idx="1">
                        <c:v>35-44</c:v>
                      </c:pt>
                      <c:pt idx="2">
                        <c:v>45-54</c:v>
                      </c:pt>
                      <c:pt idx="3">
                        <c:v>Over 54</c:v>
                      </c:pt>
                      <c:pt idx="5">
                        <c:v>Under 34</c:v>
                      </c:pt>
                      <c:pt idx="6">
                        <c:v>35-44</c:v>
                      </c:pt>
                      <c:pt idx="7">
                        <c:v>45-54</c:v>
                      </c:pt>
                      <c:pt idx="8">
                        <c:v>Over 54</c:v>
                      </c:pt>
                      <c:pt idx="10">
                        <c:v>Under 34</c:v>
                      </c:pt>
                      <c:pt idx="11">
                        <c:v>35-44</c:v>
                      </c:pt>
                      <c:pt idx="12">
                        <c:v>45-54</c:v>
                      </c:pt>
                      <c:pt idx="13">
                        <c:v>Over 54</c:v>
                      </c:pt>
                      <c:pt idx="15">
                        <c:v>Under 34</c:v>
                      </c:pt>
                      <c:pt idx="16">
                        <c:v>35-44</c:v>
                      </c:pt>
                      <c:pt idx="17">
                        <c:v>45-54</c:v>
                      </c:pt>
                      <c:pt idx="18">
                        <c:v>Over 54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'Fig. 5'!$O$5:$O$23</c15:sqref>
                        </c15:formulaRef>
                      </c:ext>
                    </c:extLst>
                    <c:numCache>
                      <c:formatCode>0.0%</c:formatCode>
                      <c:ptCount val="19"/>
                      <c:pt idx="0">
                        <c:v>2.7293370083333338E-2</c:v>
                      </c:pt>
                      <c:pt idx="1">
                        <c:v>0.16715240222222219</c:v>
                      </c:pt>
                      <c:pt idx="2">
                        <c:v>0.36214430777777779</c:v>
                      </c:pt>
                      <c:pt idx="3">
                        <c:v>0.44340991777777777</c:v>
                      </c:pt>
                      <c:pt idx="5">
                        <c:v>3.981722780555555E-2</c:v>
                      </c:pt>
                      <c:pt idx="6">
                        <c:v>0.1767786288888889</c:v>
                      </c:pt>
                      <c:pt idx="7">
                        <c:v>0.36503981555555559</c:v>
                      </c:pt>
                      <c:pt idx="8">
                        <c:v>0.41836432722222222</c:v>
                      </c:pt>
                      <c:pt idx="10">
                        <c:v>6.8627334444444424E-2</c:v>
                      </c:pt>
                      <c:pt idx="11">
                        <c:v>0.20625120055555557</c:v>
                      </c:pt>
                      <c:pt idx="12">
                        <c:v>0.35410268944444445</c:v>
                      </c:pt>
                      <c:pt idx="13">
                        <c:v>0.37101877611111111</c:v>
                      </c:pt>
                      <c:pt idx="15">
                        <c:v>5.5373104444444446E-2</c:v>
                      </c:pt>
                      <c:pt idx="16">
                        <c:v>0.16200871166666669</c:v>
                      </c:pt>
                      <c:pt idx="17">
                        <c:v>0.32406423444444443</c:v>
                      </c:pt>
                      <c:pt idx="18">
                        <c:v>0.45855395166666657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F42B-43BA-9454-1CEC7277C123}"/>
                  </c:ext>
                </c:extLst>
              </c15:ser>
            </c15:filteredBarSeries>
          </c:ext>
        </c:extLst>
      </c:barChart>
      <c:catAx>
        <c:axId val="32635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 algn="ctr">
              <a:defRPr lang="en-U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2634656"/>
        <c:crosses val="autoZero"/>
        <c:auto val="1"/>
        <c:lblAlgn val="ctr"/>
        <c:lblOffset val="100"/>
        <c:noMultiLvlLbl val="0"/>
      </c:catAx>
      <c:valAx>
        <c:axId val="32634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2635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73015740007317254"/>
          <c:y val="1.3561117393361032E-2"/>
          <c:w val="0.25727329140704663"/>
          <c:h val="0.150907829605449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46393797103374"/>
          <c:y val="3.4460622294620685E-2"/>
          <c:w val="0.86227131155846259"/>
          <c:h val="0.77602901928098955"/>
        </c:manualLayout>
      </c:layout>
      <c:scatterChart>
        <c:scatterStyle val="lineMarker"/>
        <c:varyColors val="0"/>
        <c:ser>
          <c:idx val="0"/>
          <c:order val="0"/>
          <c:tx>
            <c:v>Regioni Mezzogiorno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AD1C"/>
              </a:solidFill>
              <a:ln w="9525">
                <a:solidFill>
                  <a:srgbClr val="FFC000">
                    <a:alpha val="87000"/>
                  </a:srgbClr>
                </a:solidFill>
              </a:ln>
              <a:effectLst/>
            </c:spPr>
          </c:marker>
          <c:xVal>
            <c:numRef>
              <c:f>'Fig 6'!$M$3:$M$10</c:f>
              <c:numCache>
                <c:formatCode>0.000</c:formatCode>
                <c:ptCount val="8"/>
                <c:pt idx="0">
                  <c:v>0.41645092</c:v>
                </c:pt>
                <c:pt idx="1">
                  <c:v>0.59524509000000003</c:v>
                </c:pt>
                <c:pt idx="2">
                  <c:v>0.29453054000000001</c:v>
                </c:pt>
                <c:pt idx="3">
                  <c:v>0.23523943</c:v>
                </c:pt>
                <c:pt idx="4">
                  <c:v>0.22143324</c:v>
                </c:pt>
                <c:pt idx="5">
                  <c:v>0.42832076999999996</c:v>
                </c:pt>
                <c:pt idx="6">
                  <c:v>0.60266074999999997</c:v>
                </c:pt>
                <c:pt idx="7">
                  <c:v>0.20150970000000001</c:v>
                </c:pt>
              </c:numCache>
            </c:numRef>
          </c:xVal>
          <c:yVal>
            <c:numRef>
              <c:f>'Fig 6'!$N$3:$N$10</c:f>
              <c:numCache>
                <c:formatCode>0.000</c:formatCode>
                <c:ptCount val="8"/>
                <c:pt idx="0">
                  <c:v>0.25085476000000001</c:v>
                </c:pt>
                <c:pt idx="1">
                  <c:v>0.51308822999999992</c:v>
                </c:pt>
                <c:pt idx="2">
                  <c:v>0.25860420000000001</c:v>
                </c:pt>
                <c:pt idx="3">
                  <c:v>0.22446221999999999</c:v>
                </c:pt>
                <c:pt idx="4">
                  <c:v>9.4459496000000004E-2</c:v>
                </c:pt>
                <c:pt idx="5">
                  <c:v>0.20540361000000001</c:v>
                </c:pt>
                <c:pt idx="6">
                  <c:v>0.41025497</c:v>
                </c:pt>
                <c:pt idx="7">
                  <c:v>0.12841669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734-40B7-9D98-06705922B80A}"/>
            </c:ext>
          </c:extLst>
        </c:ser>
        <c:ser>
          <c:idx val="1"/>
          <c:order val="1"/>
          <c:tx>
            <c:v>Regioni Centro-Nord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247D"/>
              </a:solidFill>
              <a:ln w="9525">
                <a:solidFill>
                  <a:srgbClr val="00247D"/>
                </a:solidFill>
              </a:ln>
              <a:effectLst/>
            </c:spPr>
          </c:marker>
          <c:xVal>
            <c:numRef>
              <c:f>'Fig 6'!$M$12:$M$21</c:f>
              <c:numCache>
                <c:formatCode>0.000</c:formatCode>
                <c:ptCount val="10"/>
                <c:pt idx="0">
                  <c:v>0.90396666999999997</c:v>
                </c:pt>
                <c:pt idx="1">
                  <c:v>0.69523139999999994</c:v>
                </c:pt>
                <c:pt idx="2">
                  <c:v>0.87830841000000004</c:v>
                </c:pt>
                <c:pt idx="3">
                  <c:v>0.70219420999999993</c:v>
                </c:pt>
                <c:pt idx="4">
                  <c:v>0.65733626999999994</c:v>
                </c:pt>
                <c:pt idx="5">
                  <c:v>0.62481955999999994</c:v>
                </c:pt>
                <c:pt idx="6">
                  <c:v>0.45822024999999994</c:v>
                </c:pt>
                <c:pt idx="7">
                  <c:v>0.64421761</c:v>
                </c:pt>
                <c:pt idx="8">
                  <c:v>0.90745818999999994</c:v>
                </c:pt>
                <c:pt idx="9">
                  <c:v>0.57060561999999992</c:v>
                </c:pt>
              </c:numCache>
            </c:numRef>
          </c:xVal>
          <c:yVal>
            <c:numRef>
              <c:f>'Fig 6'!$N$12:$N$21</c:f>
              <c:numCache>
                <c:formatCode>0.000</c:formatCode>
                <c:ptCount val="10"/>
                <c:pt idx="0">
                  <c:v>0.54596358999999994</c:v>
                </c:pt>
                <c:pt idx="1">
                  <c:v>0.56018002</c:v>
                </c:pt>
                <c:pt idx="2">
                  <c:v>0.53270671999999997</c:v>
                </c:pt>
                <c:pt idx="3">
                  <c:v>0.55425868999999994</c:v>
                </c:pt>
                <c:pt idx="4">
                  <c:v>0.45001404</c:v>
                </c:pt>
                <c:pt idx="5">
                  <c:v>0.42929881999999997</c:v>
                </c:pt>
                <c:pt idx="6">
                  <c:v>0.62029628999999997</c:v>
                </c:pt>
                <c:pt idx="7">
                  <c:v>0.34613934000000002</c:v>
                </c:pt>
                <c:pt idx="8">
                  <c:v>0.58060226000000004</c:v>
                </c:pt>
                <c:pt idx="9">
                  <c:v>0.31885632000000003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734-40B7-9D98-06705922B80A}"/>
            </c:ext>
          </c:extLst>
        </c:ser>
        <c:ser>
          <c:idx val="2"/>
          <c:order val="2"/>
          <c:tx>
            <c:v>Mezzogiorno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7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6FF9495F-E93C-4D18-8822-754E4F7E5352}" type="CELLRANGE">
                      <a:rPr lang="en-US" b="1"/>
                      <a:pPr/>
                      <a:t>[INTERVALLOCELLE]</a:t>
                    </a:fld>
                    <a:endParaRPr lang="it-IT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B2A3-460F-80A5-6DF3BD86FF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'Fig 6'!$M$11</c:f>
              <c:numCache>
                <c:formatCode>0.000</c:formatCode>
                <c:ptCount val="1"/>
                <c:pt idx="0">
                  <c:v>0.31579655000000001</c:v>
                </c:pt>
              </c:numCache>
            </c:numRef>
          </c:xVal>
          <c:yVal>
            <c:numRef>
              <c:f>'Fig 6'!$N$11</c:f>
              <c:numCache>
                <c:formatCode>0.000</c:formatCode>
                <c:ptCount val="1"/>
                <c:pt idx="0">
                  <c:v>0.22392187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'Fig 6'!$L$11</c15:f>
                <c15:dlblRangeCache>
                  <c:ptCount val="1"/>
                  <c:pt idx="0">
                    <c:v>MEZZOGIORNO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2-2734-40B7-9D98-06705922B80A}"/>
            </c:ext>
          </c:extLst>
        </c:ser>
        <c:ser>
          <c:idx val="4"/>
          <c:order val="3"/>
          <c:tx>
            <c:v>Centro-Nord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7"/>
            <c:spPr>
              <a:solidFill>
                <a:srgbClr val="0F9ED5"/>
              </a:solidFill>
              <a:ln w="9525">
                <a:solidFill>
                  <a:srgbClr val="0F9ED5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735B2678-EC66-4A12-8567-20D4562C8CB9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2D56-4792-92FB-567D42A7C7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'Fig 6'!$M$22</c:f>
              <c:numCache>
                <c:formatCode>0.000</c:formatCode>
                <c:ptCount val="1"/>
                <c:pt idx="0">
                  <c:v>0.69353019999999999</c:v>
                </c:pt>
              </c:numCache>
            </c:numRef>
          </c:xVal>
          <c:yVal>
            <c:numRef>
              <c:f>'Fig 6'!$N$22</c:f>
              <c:numCache>
                <c:formatCode>0.000</c:formatCode>
                <c:ptCount val="1"/>
                <c:pt idx="0">
                  <c:v>0.53996189000000006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'Fig 6'!$L$22</c15:f>
                <c15:dlblRangeCache>
                  <c:ptCount val="1"/>
                  <c:pt idx="0">
                    <c:v>CENTRO-NORD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2734-40B7-9D98-06705922B80A}"/>
            </c:ext>
          </c:extLst>
        </c:ser>
        <c:ser>
          <c:idx val="3"/>
          <c:order val="4"/>
          <c:tx>
            <c:v>Italia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7"/>
            <c:spPr>
              <a:solidFill>
                <a:srgbClr val="4EA72E"/>
              </a:solidFill>
              <a:ln w="9525">
                <a:solidFill>
                  <a:srgbClr val="4EA72E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756C729D-B631-4CB4-A2D6-21A47F7C34F2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B2A3-460F-80A5-6DF3BD86FF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'Fig 6'!$M$23</c:f>
              <c:numCache>
                <c:formatCode>0.000</c:formatCode>
                <c:ptCount val="1"/>
                <c:pt idx="0">
                  <c:v>0.55925663000000003</c:v>
                </c:pt>
              </c:numCache>
            </c:numRef>
          </c:xVal>
          <c:yVal>
            <c:numRef>
              <c:f>'Fig 6'!$N$23</c:f>
              <c:numCache>
                <c:formatCode>0.000</c:formatCode>
                <c:ptCount val="1"/>
                <c:pt idx="0">
                  <c:v>0.42770519000000001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'Fig 6'!$L$23</c15:f>
                <c15:dlblRangeCache>
                  <c:ptCount val="1"/>
                  <c:pt idx="0">
                    <c:v>ITALIA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4-2734-40B7-9D98-06705922B80A}"/>
            </c:ext>
          </c:extLst>
        </c:ser>
        <c:ser>
          <c:idx val="5"/>
          <c:order val="5"/>
          <c:tx>
            <c:v>Tutte le regioni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fld id="{25DE4D50-9AEF-475D-9D87-CF735E2062EA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2D56-4792-92FB-567D42A7C7D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DA59668-5DBB-4D81-A956-DD30E5B68B5A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2D56-4792-92FB-567D42A7C7D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21A75ED0-EAC8-4CBE-BA43-D009EBBBBE84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2D56-4792-92FB-567D42A7C7D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FCB8FCD-A71E-474B-A8E0-0D0FA59626B2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D56-4792-92FB-567D42A7C7D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D1431FEC-4B28-4F70-A74E-8BCE4168B5BA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2D56-4792-92FB-567D42A7C7D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A803DE0A-1B86-48A2-B03C-C7F54EA35946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2D56-4792-92FB-567D42A7C7DE}"/>
                </c:ext>
              </c:extLst>
            </c:dLbl>
            <c:dLbl>
              <c:idx val="6"/>
              <c:tx>
                <c:rich>
                  <a:bodyPr rot="0" spcFirstLastPara="1" vertOverflow="ellipsis" vert="horz" wrap="square" lIns="36000" tIns="0" rIns="36000" bIns="0" anchor="ctr" anchorCtr="0">
                    <a:spAutoFit/>
                  </a:bodyPr>
                  <a:lstStyle/>
                  <a:p>
                    <a:pPr algn="ctr" rtl="0">
                      <a:defRPr lang="en-US" sz="1100" b="0" i="0" u="none" strike="noStrike" kern="1200" baseline="0">
                        <a:solidFill>
                          <a:sysClr val="windowText" lastClr="000000">
                            <a:lumMod val="65000"/>
                            <a:lumOff val="35000"/>
                          </a:sys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C9D3A22-6E9B-4BCC-AAAD-1A6057303D40}" type="CELLRANGE">
                      <a:rPr lang="en-US"/>
                      <a:pPr algn="ctr" rtl="0">
                        <a:defRPr lang="en-US" sz="1100" b="0" i="0" u="none" strike="noStrike" kern="1200" baseline="0">
                          <a:solidFill>
                            <a:sysClr val="windowText" lastClr="000000">
                              <a:lumMod val="65000"/>
                              <a:lumOff val="35000"/>
                            </a:sys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[INTERVALLOCELLE]</a:t>
                    </a:fld>
                    <a:endParaRPr lang="it-IT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D56-4792-92FB-567D42A7C7DE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7F34E6E2-AE25-4B9A-8E4D-68E3562CF2D6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2D56-4792-92FB-567D42A7C7DE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81938CAF-0FDD-45E9-9CE7-10DDA05AE6EF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2D56-4792-92FB-567D42A7C7DE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99D01E3E-EF58-4C94-9F84-F983E0B8AD0E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2D56-4792-92FB-567D42A7C7DE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8F829FA4-6572-4E6C-A5B4-13DB52DF0190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D56-4792-92FB-567D42A7C7DE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423A02DD-807A-499D-AD67-6D72EDF7232A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2D56-4792-92FB-567D42A7C7DE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F835DD90-194C-4C55-8DD4-780BC26A8945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2D56-4792-92FB-567D42A7C7DE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59DC5F8F-8E29-4534-BC20-B19307E0B818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D56-4792-92FB-567D42A7C7DE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6CA4CCF6-5CDB-4EA0-963F-E595201DF69B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2D56-4792-92FB-567D42A7C7DE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6D5AA55A-965B-43CC-A29C-84F4D3890D74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2D56-4792-92FB-567D42A7C7DE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B1077F56-474B-4183-8D44-626D76C31D6D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2D56-4792-92FB-567D42A7C7DE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D1586957-D8B4-4862-A941-6F4021CCAB39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D56-4792-92FB-567D42A7C7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 rtl="0">
                  <a:defRPr lang="en-US" sz="11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rgbClr val="994010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('Fig 6'!$M$3:$M$10,'Fig 6'!$M$12:$M$21)</c:f>
              <c:numCache>
                <c:formatCode>0.000</c:formatCode>
                <c:ptCount val="18"/>
                <c:pt idx="0">
                  <c:v>0.41645092</c:v>
                </c:pt>
                <c:pt idx="1">
                  <c:v>0.59524509000000003</c:v>
                </c:pt>
                <c:pt idx="2">
                  <c:v>0.29453054000000001</c:v>
                </c:pt>
                <c:pt idx="3">
                  <c:v>0.23523943</c:v>
                </c:pt>
                <c:pt idx="4">
                  <c:v>0.22143324</c:v>
                </c:pt>
                <c:pt idx="5">
                  <c:v>0.42832076999999996</c:v>
                </c:pt>
                <c:pt idx="6">
                  <c:v>0.60266074999999997</c:v>
                </c:pt>
                <c:pt idx="7">
                  <c:v>0.20150970000000001</c:v>
                </c:pt>
                <c:pt idx="8">
                  <c:v>0.90396666999999997</c:v>
                </c:pt>
                <c:pt idx="9">
                  <c:v>0.69523139999999994</c:v>
                </c:pt>
                <c:pt idx="10">
                  <c:v>0.87830841000000004</c:v>
                </c:pt>
                <c:pt idx="11">
                  <c:v>0.70219420999999993</c:v>
                </c:pt>
                <c:pt idx="12">
                  <c:v>0.65733626999999994</c:v>
                </c:pt>
                <c:pt idx="13">
                  <c:v>0.62481955999999994</c:v>
                </c:pt>
                <c:pt idx="14">
                  <c:v>0.45822024999999994</c:v>
                </c:pt>
                <c:pt idx="15">
                  <c:v>0.64421761</c:v>
                </c:pt>
                <c:pt idx="16">
                  <c:v>0.90745818999999994</c:v>
                </c:pt>
                <c:pt idx="17">
                  <c:v>0.57060561999999992</c:v>
                </c:pt>
              </c:numCache>
            </c:numRef>
          </c:xVal>
          <c:yVal>
            <c:numRef>
              <c:f>('Fig 6'!$N$3:$N$10,'Fig 6'!$N$12:$N$21)</c:f>
              <c:numCache>
                <c:formatCode>0.000</c:formatCode>
                <c:ptCount val="18"/>
                <c:pt idx="0">
                  <c:v>0.25085476000000001</c:v>
                </c:pt>
                <c:pt idx="1">
                  <c:v>0.51308822999999992</c:v>
                </c:pt>
                <c:pt idx="2">
                  <c:v>0.25860420000000001</c:v>
                </c:pt>
                <c:pt idx="3">
                  <c:v>0.22446221999999999</c:v>
                </c:pt>
                <c:pt idx="4">
                  <c:v>9.4459496000000004E-2</c:v>
                </c:pt>
                <c:pt idx="5">
                  <c:v>0.20540361000000001</c:v>
                </c:pt>
                <c:pt idx="6">
                  <c:v>0.41025497</c:v>
                </c:pt>
                <c:pt idx="7">
                  <c:v>0.12841669</c:v>
                </c:pt>
                <c:pt idx="8">
                  <c:v>0.54596358999999994</c:v>
                </c:pt>
                <c:pt idx="9">
                  <c:v>0.56018002</c:v>
                </c:pt>
                <c:pt idx="10">
                  <c:v>0.53270671999999997</c:v>
                </c:pt>
                <c:pt idx="11">
                  <c:v>0.55425868999999994</c:v>
                </c:pt>
                <c:pt idx="12">
                  <c:v>0.45001404</c:v>
                </c:pt>
                <c:pt idx="13">
                  <c:v>0.42929881999999997</c:v>
                </c:pt>
                <c:pt idx="14">
                  <c:v>0.62029628999999997</c:v>
                </c:pt>
                <c:pt idx="15">
                  <c:v>0.34613934000000002</c:v>
                </c:pt>
                <c:pt idx="16">
                  <c:v>0.58060226000000004</c:v>
                </c:pt>
                <c:pt idx="17">
                  <c:v>0.31885632000000003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('Fig 6'!$L$3:$L$10,'Fig 6'!$L$12:$L$21)</c15:f>
                <c15:dlblRangeCache>
                  <c:ptCount val="18"/>
                  <c:pt idx="0">
                    <c:v>Abruzzo</c:v>
                  </c:pt>
                  <c:pt idx="1">
                    <c:v>Basilicata</c:v>
                  </c:pt>
                  <c:pt idx="2">
                    <c:v>Calabria</c:v>
                  </c:pt>
                  <c:pt idx="3">
                    <c:v>Campania</c:v>
                  </c:pt>
                  <c:pt idx="4">
                    <c:v>Molise</c:v>
                  </c:pt>
                  <c:pt idx="5">
                    <c:v>Puglia</c:v>
                  </c:pt>
                  <c:pt idx="6">
                    <c:v>Sardegna</c:v>
                  </c:pt>
                  <c:pt idx="7">
                    <c:v>Sicilia</c:v>
                  </c:pt>
                  <c:pt idx="8">
                    <c:v>Liguria</c:v>
                  </c:pt>
                  <c:pt idx="9">
                    <c:v>Lombardia</c:v>
                  </c:pt>
                  <c:pt idx="10">
                    <c:v>Piemonte</c:v>
                  </c:pt>
                  <c:pt idx="11">
                    <c:v>Emilia-Romagna</c:v>
                  </c:pt>
                  <c:pt idx="12">
                    <c:v>Friuli-Venezia G.</c:v>
                  </c:pt>
                  <c:pt idx="13">
                    <c:v>Veneto</c:v>
                  </c:pt>
                  <c:pt idx="14">
                    <c:v>Lazio</c:v>
                  </c:pt>
                  <c:pt idx="15">
                    <c:v>Marche</c:v>
                  </c:pt>
                  <c:pt idx="16">
                    <c:v>Toscana</c:v>
                  </c:pt>
                  <c:pt idx="17">
                    <c:v>Umbria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5-2734-40B7-9D98-06705922B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995312"/>
        <c:axId val="1761993392"/>
      </c:scatterChart>
      <c:valAx>
        <c:axId val="1761995312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ctr" rtl="0">
                  <a:defRPr lang="it-IT" sz="11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 sz="11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rPr>
                  <a:t>Alunni che frequentano scuole con mensa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%" sourceLinked="0"/>
        <c:majorTickMark val="none"/>
        <c:minorTickMark val="none"/>
        <c:tickLblPos val="low"/>
        <c:spPr>
          <a:noFill/>
          <a:ln w="12700" cap="flat" cmpd="sng" algn="ctr">
            <a:solidFill>
              <a:srgbClr val="00247D"/>
            </a:solidFill>
            <a:prstDash val="dash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lang="en-US" sz="1100" b="0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61993392"/>
        <c:crossesAt val="0.427705"/>
        <c:crossBetween val="midCat"/>
      </c:valAx>
      <c:valAx>
        <c:axId val="176199339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 sz="1100">
                    <a:latin typeface="+mn-lt"/>
                  </a:rPr>
                  <a:t>Alunni che frequentano a tempo pieno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%" sourceLinked="0"/>
        <c:majorTickMark val="none"/>
        <c:minorTickMark val="none"/>
        <c:tickLblPos val="low"/>
        <c:spPr>
          <a:noFill/>
          <a:ln w="12700" cap="flat" cmpd="sng" algn="ctr">
            <a:solidFill>
              <a:schemeClr val="tx2">
                <a:lumMod val="90000"/>
                <a:lumOff val="10000"/>
              </a:schemeClr>
            </a:solidFill>
            <a:prstDash val="dash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lang="en-US" sz="1100" b="0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61995312"/>
        <c:crossesAt val="0.55925000000000002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legendEntry>
        <c:idx val="6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100" b="0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'Fig. invalsi_10-13_liv_base'!$J$6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'Fig. invalsi_10-13_liv_base'!$K$4:$N$5</c:f>
              <c:multiLvlStrCache>
                <c:ptCount val="4"/>
                <c:lvl>
                  <c:pt idx="0">
                    <c:v>Italiano</c:v>
                  </c:pt>
                  <c:pt idx="1">
                    <c:v>Matematica</c:v>
                  </c:pt>
                  <c:pt idx="2">
                    <c:v>Italiano</c:v>
                  </c:pt>
                  <c:pt idx="3">
                    <c:v>Matematica</c:v>
                  </c:pt>
                </c:lvl>
                <c:lvl>
                  <c:pt idx="0">
                    <c:v>II sec. II grado (grado 10)</c:v>
                  </c:pt>
                  <c:pt idx="2">
                    <c:v>V sec. II grado (grado 13)</c:v>
                  </c:pt>
                </c:lvl>
              </c:multiLvlStrCache>
            </c:multiLvlStrRef>
          </c:cat>
          <c:val>
            <c:numRef>
              <c:f>'Fig. invalsi_10-13_liv_base'!$K$6:$N$6</c:f>
              <c:numCache>
                <c:formatCode>General</c:formatCode>
                <c:ptCount val="4"/>
                <c:pt idx="0">
                  <c:v>66</c:v>
                </c:pt>
                <c:pt idx="1">
                  <c:v>58</c:v>
                </c:pt>
                <c:pt idx="2">
                  <c:v>64</c:v>
                </c:pt>
                <c:pt idx="3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84-420C-B698-6EC436AB1E6F}"/>
            </c:ext>
          </c:extLst>
        </c:ser>
        <c:ser>
          <c:idx val="1"/>
          <c:order val="1"/>
          <c:tx>
            <c:strRef>
              <c:f>'Fig. invalsi_10-13_liv_base'!$J$7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'Fig. invalsi_10-13_liv_base'!$K$4:$N$5</c:f>
              <c:multiLvlStrCache>
                <c:ptCount val="4"/>
                <c:lvl>
                  <c:pt idx="0">
                    <c:v>Italiano</c:v>
                  </c:pt>
                  <c:pt idx="1">
                    <c:v>Matematica</c:v>
                  </c:pt>
                  <c:pt idx="2">
                    <c:v>Italiano</c:v>
                  </c:pt>
                  <c:pt idx="3">
                    <c:v>Matematica</c:v>
                  </c:pt>
                </c:lvl>
                <c:lvl>
                  <c:pt idx="0">
                    <c:v>II sec. II grado (grado 10)</c:v>
                  </c:pt>
                  <c:pt idx="2">
                    <c:v>V sec. II grado (grado 13)</c:v>
                  </c:pt>
                </c:lvl>
              </c:multiLvlStrCache>
            </c:multiLvlStrRef>
          </c:cat>
          <c:val>
            <c:numRef>
              <c:f>'Fig. invalsi_10-13_liv_base'!$K$7:$N$7</c:f>
              <c:numCache>
                <c:formatCode>General</c:formatCode>
                <c:ptCount val="4"/>
                <c:pt idx="0">
                  <c:v>70</c:v>
                </c:pt>
                <c:pt idx="1">
                  <c:v>62</c:v>
                </c:pt>
                <c:pt idx="2">
                  <c:v>52</c:v>
                </c:pt>
                <c:pt idx="3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84-420C-B698-6EC436AB1E6F}"/>
            </c:ext>
          </c:extLst>
        </c:ser>
        <c:ser>
          <c:idx val="2"/>
          <c:order val="2"/>
          <c:tx>
            <c:strRef>
              <c:f>'Fig. invalsi_10-13_liv_base'!$J$8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'Fig. invalsi_10-13_liv_base'!$K$4:$N$5</c:f>
              <c:multiLvlStrCache>
                <c:ptCount val="4"/>
                <c:lvl>
                  <c:pt idx="0">
                    <c:v>Italiano</c:v>
                  </c:pt>
                  <c:pt idx="1">
                    <c:v>Matematica</c:v>
                  </c:pt>
                  <c:pt idx="2">
                    <c:v>Italiano</c:v>
                  </c:pt>
                  <c:pt idx="3">
                    <c:v>Matematica</c:v>
                  </c:pt>
                </c:lvl>
                <c:lvl>
                  <c:pt idx="0">
                    <c:v>II sec. II grado (grado 10)</c:v>
                  </c:pt>
                  <c:pt idx="2">
                    <c:v>V sec. II grado (grado 13)</c:v>
                  </c:pt>
                </c:lvl>
              </c:multiLvlStrCache>
            </c:multiLvlStrRef>
          </c:cat>
          <c:val>
            <c:numRef>
              <c:f>'Fig. invalsi_10-13_liv_base'!$K$8:$N$8</c:f>
              <c:numCache>
                <c:formatCode>General</c:formatCode>
                <c:ptCount val="4"/>
                <c:pt idx="0">
                  <c:v>66</c:v>
                </c:pt>
                <c:pt idx="1">
                  <c:v>54</c:v>
                </c:pt>
                <c:pt idx="2">
                  <c:v>52</c:v>
                </c:pt>
                <c:pt idx="3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84-420C-B698-6EC436AB1E6F}"/>
            </c:ext>
          </c:extLst>
        </c:ser>
        <c:ser>
          <c:idx val="3"/>
          <c:order val="3"/>
          <c:tx>
            <c:strRef>
              <c:f>'Fig. invalsi_10-13_liv_base'!$J$9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'Fig. invalsi_10-13_liv_base'!$K$4:$N$5</c:f>
              <c:multiLvlStrCache>
                <c:ptCount val="4"/>
                <c:lvl>
                  <c:pt idx="0">
                    <c:v>Italiano</c:v>
                  </c:pt>
                  <c:pt idx="1">
                    <c:v>Matematica</c:v>
                  </c:pt>
                  <c:pt idx="2">
                    <c:v>Italiano</c:v>
                  </c:pt>
                  <c:pt idx="3">
                    <c:v>Matematica</c:v>
                  </c:pt>
                </c:lvl>
                <c:lvl>
                  <c:pt idx="0">
                    <c:v>II sec. II grado (grado 10)</c:v>
                  </c:pt>
                  <c:pt idx="2">
                    <c:v>V sec. II grado (grado 13)</c:v>
                  </c:pt>
                </c:lvl>
              </c:multiLvlStrCache>
            </c:multiLvlStrRef>
          </c:cat>
          <c:val>
            <c:numRef>
              <c:f>'Fig. invalsi_10-13_liv_base'!$K$9:$N$9</c:f>
              <c:numCache>
                <c:formatCode>General</c:formatCode>
                <c:ptCount val="4"/>
                <c:pt idx="0">
                  <c:v>63</c:v>
                </c:pt>
                <c:pt idx="1">
                  <c:v>55</c:v>
                </c:pt>
                <c:pt idx="2">
                  <c:v>51</c:v>
                </c:pt>
                <c:pt idx="3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84-420C-B698-6EC436AB1E6F}"/>
            </c:ext>
          </c:extLst>
        </c:ser>
        <c:ser>
          <c:idx val="4"/>
          <c:order val="4"/>
          <c:tx>
            <c:strRef>
              <c:f>'Fig. invalsi_10-13_liv_base'!$J$10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'Fig. invalsi_10-13_liv_base'!$K$4:$N$5</c:f>
              <c:multiLvlStrCache>
                <c:ptCount val="4"/>
                <c:lvl>
                  <c:pt idx="0">
                    <c:v>Italiano</c:v>
                  </c:pt>
                  <c:pt idx="1">
                    <c:v>Matematica</c:v>
                  </c:pt>
                  <c:pt idx="2">
                    <c:v>Italiano</c:v>
                  </c:pt>
                  <c:pt idx="3">
                    <c:v>Matematica</c:v>
                  </c:pt>
                </c:lvl>
                <c:lvl>
                  <c:pt idx="0">
                    <c:v>II sec. II grado (grado 10)</c:v>
                  </c:pt>
                  <c:pt idx="2">
                    <c:v>V sec. II grado (grado 13)</c:v>
                  </c:pt>
                </c:lvl>
              </c:multiLvlStrCache>
            </c:multiLvlStrRef>
          </c:cat>
          <c:val>
            <c:numRef>
              <c:f>'Fig. invalsi_10-13_liv_base'!$K$10:$N$10</c:f>
              <c:numCache>
                <c:formatCode>General</c:formatCode>
                <c:ptCount val="4"/>
                <c:pt idx="0">
                  <c:v>62</c:v>
                </c:pt>
                <c:pt idx="1">
                  <c:v>55</c:v>
                </c:pt>
                <c:pt idx="2">
                  <c:v>56</c:v>
                </c:pt>
                <c:pt idx="3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D84-420C-B698-6EC436AB1E6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67976975"/>
        <c:axId val="1967988495"/>
      </c:barChart>
      <c:catAx>
        <c:axId val="19679769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67988495"/>
        <c:crosses val="autoZero"/>
        <c:auto val="1"/>
        <c:lblAlgn val="ctr"/>
        <c:lblOffset val="100"/>
        <c:noMultiLvlLbl val="0"/>
      </c:catAx>
      <c:valAx>
        <c:axId val="19679884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679769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078101071975483E-2"/>
          <c:y val="3.4087387666563371E-2"/>
          <c:w val="0.80321592649310869"/>
          <c:h val="0.94917880384257824"/>
        </c:manualLayout>
      </c:layout>
      <c:radarChart>
        <c:radarStyle val="marker"/>
        <c:varyColors val="0"/>
        <c:ser>
          <c:idx val="0"/>
          <c:order val="0"/>
          <c:tx>
            <c:strRef>
              <c:f>'Fig. 8'!$Y$6</c:f>
              <c:strCache>
                <c:ptCount val="1"/>
                <c:pt idx="0">
                  <c:v>SCUOLA SEC. I GRADO</c:v>
                </c:pt>
              </c:strCache>
            </c:strRef>
          </c:tx>
          <c:spPr>
            <a:ln w="28575" cap="rnd">
              <a:solidFill>
                <a:schemeClr val="accent1">
                  <a:tint val="6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tint val="65000"/>
                </a:schemeClr>
              </a:solidFill>
              <a:ln w="9525">
                <a:solidFill>
                  <a:schemeClr val="accent1">
                    <a:tint val="65000"/>
                  </a:schemeClr>
                </a:solidFill>
              </a:ln>
              <a:effectLst/>
            </c:spPr>
          </c:marker>
          <c:cat>
            <c:strRef>
              <c:f>'Fig. 8'!$X$7:$X$11</c:f>
              <c:strCache>
                <c:ptCount val="5"/>
                <c:pt idx="0">
                  <c:v>Nord-Ovest</c:v>
                </c:pt>
                <c:pt idx="1">
                  <c:v>Nord-Est</c:v>
                </c:pt>
                <c:pt idx="2">
                  <c:v>Centro</c:v>
                </c:pt>
                <c:pt idx="3">
                  <c:v>Sud continentale</c:v>
                </c:pt>
                <c:pt idx="4">
                  <c:v>Mezzogiorno</c:v>
                </c:pt>
              </c:strCache>
            </c:strRef>
          </c:cat>
          <c:val>
            <c:numRef>
              <c:f>'Fig. 8'!$Y$7:$Y$11</c:f>
              <c:numCache>
                <c:formatCode>0.0%</c:formatCode>
                <c:ptCount val="5"/>
                <c:pt idx="0">
                  <c:v>0.62</c:v>
                </c:pt>
                <c:pt idx="1">
                  <c:v>0.622</c:v>
                </c:pt>
                <c:pt idx="2">
                  <c:v>0.61599999999999999</c:v>
                </c:pt>
                <c:pt idx="3">
                  <c:v>0.55100000000000005</c:v>
                </c:pt>
                <c:pt idx="4">
                  <c:v>0.48599999999999999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E4-4C76-8450-7889A7EC0785}"/>
            </c:ext>
          </c:extLst>
        </c:ser>
        <c:ser>
          <c:idx val="1"/>
          <c:order val="1"/>
          <c:tx>
            <c:strRef>
              <c:f>'Fig. 8'!$Z$6</c:f>
              <c:strCache>
                <c:ptCount val="1"/>
                <c:pt idx="0">
                  <c:v>SCUOLA SEC. II GRADO - II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1.7866258295048402E-2"/>
                  <c:y val="3.4087387666563371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DE4-4C76-8450-7889A7EC07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'Fig. 8'!$X$7:$X$11</c:f>
              <c:strCache>
                <c:ptCount val="5"/>
                <c:pt idx="0">
                  <c:v>Nord-Ovest</c:v>
                </c:pt>
                <c:pt idx="1">
                  <c:v>Nord-Est</c:v>
                </c:pt>
                <c:pt idx="2">
                  <c:v>Centro</c:v>
                </c:pt>
                <c:pt idx="3">
                  <c:v>Sud continentale</c:v>
                </c:pt>
                <c:pt idx="4">
                  <c:v>Mezzogiorno</c:v>
                </c:pt>
              </c:strCache>
            </c:strRef>
          </c:cat>
          <c:val>
            <c:numRef>
              <c:f>'Fig. 8'!$Z$7:$Z$11</c:f>
              <c:numCache>
                <c:formatCode>0.0%</c:formatCode>
                <c:ptCount val="5"/>
                <c:pt idx="0">
                  <c:v>0.69899999999999995</c:v>
                </c:pt>
                <c:pt idx="1">
                  <c:v>0.66500000000000004</c:v>
                </c:pt>
                <c:pt idx="2">
                  <c:v>0.624</c:v>
                </c:pt>
                <c:pt idx="3">
                  <c:v>0.56699999999999995</c:v>
                </c:pt>
                <c:pt idx="4">
                  <c:v>0.52600000000000002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E4-4C76-8450-7889A7EC0785}"/>
            </c:ext>
          </c:extLst>
        </c:ser>
        <c:ser>
          <c:idx val="2"/>
          <c:order val="2"/>
          <c:tx>
            <c:strRef>
              <c:f>'Fig. 8'!$AA$6</c:f>
              <c:strCache>
                <c:ptCount val="1"/>
                <c:pt idx="0">
                  <c:v>SCUOLA SEC. II GRADO - V</c:v>
                </c:pt>
              </c:strCache>
            </c:strRef>
          </c:tx>
          <c:spPr>
            <a:ln w="28575" cap="rnd">
              <a:solidFill>
                <a:schemeClr val="accent1">
                  <a:shade val="6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shade val="65000"/>
                </a:schemeClr>
              </a:solidFill>
              <a:ln w="9525">
                <a:solidFill>
                  <a:schemeClr val="accent1">
                    <a:shade val="65000"/>
                  </a:schemeClr>
                </a:solidFill>
              </a:ln>
              <a:effectLst/>
            </c:spPr>
          </c:marker>
          <c:cat>
            <c:strRef>
              <c:f>'Fig. 8'!$X$7:$X$11</c:f>
              <c:strCache>
                <c:ptCount val="5"/>
                <c:pt idx="0">
                  <c:v>Nord-Ovest</c:v>
                </c:pt>
                <c:pt idx="1">
                  <c:v>Nord-Est</c:v>
                </c:pt>
                <c:pt idx="2">
                  <c:v>Centro</c:v>
                </c:pt>
                <c:pt idx="3">
                  <c:v>Sud continentale</c:v>
                </c:pt>
                <c:pt idx="4">
                  <c:v>Mezzogiorno</c:v>
                </c:pt>
              </c:strCache>
            </c:strRef>
          </c:cat>
          <c:val>
            <c:numRef>
              <c:f>'Fig. 8'!$AA$7:$AA$11</c:f>
              <c:numCache>
                <c:formatCode>0.0%</c:formatCode>
                <c:ptCount val="5"/>
                <c:pt idx="0">
                  <c:v>0.60099999999999998</c:v>
                </c:pt>
                <c:pt idx="1">
                  <c:v>0.60899999999999999</c:v>
                </c:pt>
                <c:pt idx="2">
                  <c:v>0.498</c:v>
                </c:pt>
                <c:pt idx="3">
                  <c:v>0.437</c:v>
                </c:pt>
                <c:pt idx="4">
                  <c:v>0.433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E4-4C76-8450-7889A7EC0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8423152"/>
        <c:axId val="758416496"/>
      </c:radarChart>
      <c:catAx>
        <c:axId val="7584231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58416496"/>
        <c:crosses val="autoZero"/>
        <c:auto val="1"/>
        <c:lblAlgn val="ctr"/>
        <c:lblOffset val="100"/>
        <c:noMultiLvlLbl val="0"/>
      </c:catAx>
      <c:valAx>
        <c:axId val="758416496"/>
        <c:scaling>
          <c:orientation val="minMax"/>
          <c:max val="0.8"/>
          <c:min val="0.3000000000000000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58423152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916673700626621"/>
          <c:y val="0.7482348646816499"/>
          <c:w val="0.28083326299373373"/>
          <c:h val="0.190238306304427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09290454313426"/>
          <c:y val="7.6379904789558584E-2"/>
          <c:w val="0.76672916842515659"/>
          <c:h val="0.90688628671958305"/>
        </c:manualLayout>
      </c:layout>
      <c:radarChart>
        <c:radarStyle val="marker"/>
        <c:varyColors val="0"/>
        <c:ser>
          <c:idx val="0"/>
          <c:order val="0"/>
          <c:tx>
            <c:strRef>
              <c:f>'Fig. 8'!$Y$16</c:f>
              <c:strCache>
                <c:ptCount val="1"/>
                <c:pt idx="0">
                  <c:v>SCUOLA SEC. I GRADO</c:v>
                </c:pt>
              </c:strCache>
            </c:strRef>
          </c:tx>
          <c:spPr>
            <a:ln w="28575" cap="rnd">
              <a:solidFill>
                <a:schemeClr val="accent4">
                  <a:tint val="6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tint val="65000"/>
                </a:schemeClr>
              </a:solidFill>
              <a:ln w="9525">
                <a:solidFill>
                  <a:schemeClr val="accent4">
                    <a:tint val="65000"/>
                  </a:schemeClr>
                </a:solidFill>
              </a:ln>
              <a:effectLst/>
            </c:spPr>
          </c:marker>
          <c:cat>
            <c:strRef>
              <c:f>'Fig. 8'!$X$17:$X$21</c:f>
              <c:strCache>
                <c:ptCount val="5"/>
                <c:pt idx="0">
                  <c:v>Nord-Ovest</c:v>
                </c:pt>
                <c:pt idx="1">
                  <c:v>Nord-Est</c:v>
                </c:pt>
                <c:pt idx="2">
                  <c:v>Centro</c:v>
                </c:pt>
                <c:pt idx="3">
                  <c:v>Sud continentale</c:v>
                </c:pt>
                <c:pt idx="4">
                  <c:v>Mezzogiorno</c:v>
                </c:pt>
              </c:strCache>
            </c:strRef>
          </c:cat>
          <c:val>
            <c:numRef>
              <c:f>'Fig. 8'!$Y$17:$Y$21</c:f>
              <c:numCache>
                <c:formatCode>0.0%</c:formatCode>
                <c:ptCount val="5"/>
                <c:pt idx="0">
                  <c:v>0.61899999999999999</c:v>
                </c:pt>
                <c:pt idx="1">
                  <c:v>0.63</c:v>
                </c:pt>
                <c:pt idx="2">
                  <c:v>0.58899999999999997</c:v>
                </c:pt>
                <c:pt idx="3">
                  <c:v>0.48199999999999998</c:v>
                </c:pt>
                <c:pt idx="4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7D-47F1-9810-AD429A3A7395}"/>
            </c:ext>
          </c:extLst>
        </c:ser>
        <c:ser>
          <c:idx val="1"/>
          <c:order val="1"/>
          <c:tx>
            <c:strRef>
              <c:f>'Fig. 8'!$Z$16</c:f>
              <c:strCache>
                <c:ptCount val="1"/>
                <c:pt idx="0">
                  <c:v>SCUOLA SEC. II GRADO - II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'Fig. 8'!$X$17:$X$21</c:f>
              <c:strCache>
                <c:ptCount val="5"/>
                <c:pt idx="0">
                  <c:v>Nord-Ovest</c:v>
                </c:pt>
                <c:pt idx="1">
                  <c:v>Nord-Est</c:v>
                </c:pt>
                <c:pt idx="2">
                  <c:v>Centro</c:v>
                </c:pt>
                <c:pt idx="3">
                  <c:v>Sud continentale</c:v>
                </c:pt>
                <c:pt idx="4">
                  <c:v>Mezzogiorno</c:v>
                </c:pt>
              </c:strCache>
            </c:strRef>
          </c:cat>
          <c:val>
            <c:numRef>
              <c:f>'Fig. 8'!$Z$17:$Z$21</c:f>
              <c:numCache>
                <c:formatCode>0.0%</c:formatCode>
                <c:ptCount val="5"/>
                <c:pt idx="0">
                  <c:v>0.63700000000000001</c:v>
                </c:pt>
                <c:pt idx="1">
                  <c:v>0.62</c:v>
                </c:pt>
                <c:pt idx="2">
                  <c:v>0.55200000000000005</c:v>
                </c:pt>
                <c:pt idx="3">
                  <c:v>0.45300000000000001</c:v>
                </c:pt>
                <c:pt idx="4">
                  <c:v>0.36099999999999999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7D-47F1-9810-AD429A3A7395}"/>
            </c:ext>
          </c:extLst>
        </c:ser>
        <c:ser>
          <c:idx val="2"/>
          <c:order val="2"/>
          <c:tx>
            <c:strRef>
              <c:f>'Fig. 8'!$AA$16</c:f>
              <c:strCache>
                <c:ptCount val="1"/>
                <c:pt idx="0">
                  <c:v>SCUOLA SEC. II GRADO - V</c:v>
                </c:pt>
              </c:strCache>
            </c:strRef>
          </c:tx>
          <c:spPr>
            <a:ln w="28575" cap="rnd">
              <a:solidFill>
                <a:schemeClr val="accent4">
                  <a:shade val="6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shade val="65000"/>
                </a:schemeClr>
              </a:solidFill>
              <a:ln w="9525">
                <a:solidFill>
                  <a:schemeClr val="accent4">
                    <a:shade val="65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3.0627871362940276E-2"/>
                  <c:y val="1.2395413696932128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C7D-47F1-9810-AD429A3A7395}"/>
                </c:ext>
              </c:extLst>
            </c:dLbl>
            <c:dLbl>
              <c:idx val="2"/>
              <c:layout>
                <c:manualLayout>
                  <c:x val="1.0209290454313425E-2"/>
                  <c:y val="4.3383947939262361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C7D-47F1-9810-AD429A3A7395}"/>
                </c:ext>
              </c:extLst>
            </c:dLbl>
            <c:dLbl>
              <c:idx val="3"/>
              <c:layout>
                <c:manualLayout>
                  <c:x val="-2.552322613578361E-2"/>
                  <c:y val="1.8593120545398089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C7D-47F1-9810-AD429A3A73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'Fig. 8'!$X$17:$X$21</c:f>
              <c:strCache>
                <c:ptCount val="5"/>
                <c:pt idx="0">
                  <c:v>Nord-Ovest</c:v>
                </c:pt>
                <c:pt idx="1">
                  <c:v>Nord-Est</c:v>
                </c:pt>
                <c:pt idx="2">
                  <c:v>Centro</c:v>
                </c:pt>
                <c:pt idx="3">
                  <c:v>Sud continentale</c:v>
                </c:pt>
                <c:pt idx="4">
                  <c:v>Mezzogiorno</c:v>
                </c:pt>
              </c:strCache>
            </c:strRef>
          </c:cat>
          <c:val>
            <c:numRef>
              <c:f>'Fig. 8'!$AA$17:$AA$21</c:f>
              <c:numCache>
                <c:formatCode>0.0%</c:formatCode>
                <c:ptCount val="5"/>
                <c:pt idx="0">
                  <c:v>0.58799999999999997</c:v>
                </c:pt>
                <c:pt idx="1">
                  <c:v>0.61499999999999999</c:v>
                </c:pt>
                <c:pt idx="2">
                  <c:v>0.45800000000000002</c:v>
                </c:pt>
                <c:pt idx="3">
                  <c:v>0.40400000000000003</c:v>
                </c:pt>
                <c:pt idx="4">
                  <c:v>0.38100000000000001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C7D-47F1-9810-AD429A3A7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8423152"/>
        <c:axId val="758416496"/>
      </c:radarChart>
      <c:catAx>
        <c:axId val="7584231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58416496"/>
        <c:crosses val="autoZero"/>
        <c:auto val="1"/>
        <c:lblAlgn val="ctr"/>
        <c:lblOffset val="100"/>
        <c:noMultiLvlLbl val="0"/>
      </c:catAx>
      <c:valAx>
        <c:axId val="758416496"/>
        <c:scaling>
          <c:orientation val="minMax"/>
          <c:max val="0.70000000000000007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58423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057807092643277"/>
          <c:y val="0.80976773239570665"/>
          <c:w val="0.27155567077851867"/>
          <c:h val="0.155177891266845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51543669444151"/>
          <c:y val="9.5143964241750756E-2"/>
          <c:w val="0.80185965126452219"/>
          <c:h val="0.7590780487116529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'Fig. 1'!$W$14</c:f>
              <c:strCache>
                <c:ptCount val="1"/>
                <c:pt idx="0">
                  <c:v>ISCED 0</c:v>
                </c:pt>
              </c:strCache>
            </c:strRef>
          </c:tx>
          <c:spPr>
            <a:solidFill>
              <a:schemeClr val="accent1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9F-45B0-8142-83BCCD4420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'Fig. 1'!$V$15:$V$21</c:f>
              <c:strCache>
                <c:ptCount val="7"/>
                <c:pt idx="0">
                  <c:v>Italia</c:v>
                </c:pt>
                <c:pt idx="1">
                  <c:v>Francia</c:v>
                </c:pt>
                <c:pt idx="2">
                  <c:v>Spagna</c:v>
                </c:pt>
                <c:pt idx="3">
                  <c:v>Stati Uniti</c:v>
                </c:pt>
                <c:pt idx="4">
                  <c:v>UE25</c:v>
                </c:pt>
                <c:pt idx="5">
                  <c:v>Regno Unito</c:v>
                </c:pt>
                <c:pt idx="6">
                  <c:v>OCSE</c:v>
                </c:pt>
              </c:strCache>
            </c:strRef>
          </c:cat>
          <c:val>
            <c:numRef>
              <c:f>'Fig. 1'!$W$15:$W$21</c:f>
              <c:numCache>
                <c:formatCode>0.0</c:formatCode>
                <c:ptCount val="7"/>
                <c:pt idx="0">
                  <c:v>0.72376535986795199</c:v>
                </c:pt>
                <c:pt idx="1">
                  <c:v>1.14367105679851</c:v>
                </c:pt>
                <c:pt idx="2">
                  <c:v>1.3296478857101599</c:v>
                </c:pt>
                <c:pt idx="3">
                  <c:v>0</c:v>
                </c:pt>
                <c:pt idx="4">
                  <c:v>1.6786689326920301</c:v>
                </c:pt>
                <c:pt idx="5">
                  <c:v>0.47264711963921002</c:v>
                </c:pt>
                <c:pt idx="6">
                  <c:v>1.75048557424592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F52-4C9D-988B-B81A54E74DAC}"/>
            </c:ext>
          </c:extLst>
        </c:ser>
        <c:ser>
          <c:idx val="1"/>
          <c:order val="1"/>
          <c:tx>
            <c:strRef>
              <c:f>'Fig. 1'!$X$14</c:f>
              <c:strCache>
                <c:ptCount val="1"/>
                <c:pt idx="0">
                  <c:v>ISCED 1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'Fig. 1'!$V$15:$V$21</c:f>
              <c:strCache>
                <c:ptCount val="7"/>
                <c:pt idx="0">
                  <c:v>Italia</c:v>
                </c:pt>
                <c:pt idx="1">
                  <c:v>Francia</c:v>
                </c:pt>
                <c:pt idx="2">
                  <c:v>Spagna</c:v>
                </c:pt>
                <c:pt idx="3">
                  <c:v>Stati Uniti</c:v>
                </c:pt>
                <c:pt idx="4">
                  <c:v>UE25</c:v>
                </c:pt>
                <c:pt idx="5">
                  <c:v>Regno Unito</c:v>
                </c:pt>
                <c:pt idx="6">
                  <c:v>OCSE</c:v>
                </c:pt>
              </c:strCache>
            </c:strRef>
          </c:cat>
          <c:val>
            <c:numRef>
              <c:f>'Fig. 1'!$X$15:$X$21</c:f>
              <c:numCache>
                <c:formatCode>0.0</c:formatCode>
                <c:ptCount val="7"/>
                <c:pt idx="0">
                  <c:v>1.9749727588504</c:v>
                </c:pt>
                <c:pt idx="1">
                  <c:v>2.0364043534999401</c:v>
                </c:pt>
                <c:pt idx="2">
                  <c:v>2.4998901526922501</c:v>
                </c:pt>
                <c:pt idx="3">
                  <c:v>3.1828463119203101</c:v>
                </c:pt>
                <c:pt idx="4">
                  <c:v>2.5409936860237301</c:v>
                </c:pt>
                <c:pt idx="5">
                  <c:v>3.5463801017569301</c:v>
                </c:pt>
                <c:pt idx="6">
                  <c:v>3.1967360356665999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F52-4C9D-988B-B81A54E74DAC}"/>
            </c:ext>
          </c:extLst>
        </c:ser>
        <c:ser>
          <c:idx val="2"/>
          <c:order val="2"/>
          <c:tx>
            <c:strRef>
              <c:f>'Fig. 1'!$Y$14</c:f>
              <c:strCache>
                <c:ptCount val="1"/>
                <c:pt idx="0">
                  <c:v>ISCED 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'Fig. 1'!$V$15:$V$21</c:f>
              <c:strCache>
                <c:ptCount val="7"/>
                <c:pt idx="0">
                  <c:v>Italia</c:v>
                </c:pt>
                <c:pt idx="1">
                  <c:v>Francia</c:v>
                </c:pt>
                <c:pt idx="2">
                  <c:v>Spagna</c:v>
                </c:pt>
                <c:pt idx="3">
                  <c:v>Stati Uniti</c:v>
                </c:pt>
                <c:pt idx="4">
                  <c:v>UE25</c:v>
                </c:pt>
                <c:pt idx="5">
                  <c:v>Regno Unito</c:v>
                </c:pt>
                <c:pt idx="6">
                  <c:v>OCSE</c:v>
                </c:pt>
              </c:strCache>
            </c:strRef>
          </c:cat>
          <c:val>
            <c:numRef>
              <c:f>'Fig. 1'!$Y$15:$Y$21</c:f>
              <c:numCache>
                <c:formatCode>0.0</c:formatCode>
                <c:ptCount val="7"/>
                <c:pt idx="0">
                  <c:v>1.0661878846658399</c:v>
                </c:pt>
                <c:pt idx="1">
                  <c:v>2.02458421385206</c:v>
                </c:pt>
                <c:pt idx="2">
                  <c:v>1.7344129885091799</c:v>
                </c:pt>
                <c:pt idx="3">
                  <c:v>1.7862262919682601</c:v>
                </c:pt>
                <c:pt idx="4">
                  <c:v>1.9892473187780499</c:v>
                </c:pt>
                <c:pt idx="5">
                  <c:v>1.86819473469116</c:v>
                </c:pt>
                <c:pt idx="6">
                  <c:v>2.09056286984648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AF52-4C9D-988B-B81A54E74DAC}"/>
            </c:ext>
          </c:extLst>
        </c:ser>
        <c:ser>
          <c:idx val="3"/>
          <c:order val="3"/>
          <c:tx>
            <c:strRef>
              <c:f>'Fig. 1'!$Z$14</c:f>
              <c:strCache>
                <c:ptCount val="1"/>
                <c:pt idx="0">
                  <c:v>ISCED 3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'Fig. 1'!$V$15:$V$21</c:f>
              <c:strCache>
                <c:ptCount val="7"/>
                <c:pt idx="0">
                  <c:v>Italia</c:v>
                </c:pt>
                <c:pt idx="1">
                  <c:v>Francia</c:v>
                </c:pt>
                <c:pt idx="2">
                  <c:v>Spagna</c:v>
                </c:pt>
                <c:pt idx="3">
                  <c:v>Stati Uniti</c:v>
                </c:pt>
                <c:pt idx="4">
                  <c:v>UE25</c:v>
                </c:pt>
                <c:pt idx="5">
                  <c:v>Regno Unito</c:v>
                </c:pt>
                <c:pt idx="6">
                  <c:v>OCSE</c:v>
                </c:pt>
              </c:strCache>
            </c:strRef>
          </c:cat>
          <c:val>
            <c:numRef>
              <c:f>'Fig. 1'!$Z$15:$Z$21</c:f>
              <c:numCache>
                <c:formatCode>0.0</c:formatCode>
                <c:ptCount val="7"/>
                <c:pt idx="0">
                  <c:v>2.0659999999999998</c:v>
                </c:pt>
                <c:pt idx="1">
                  <c:v>1.82239082669463</c:v>
                </c:pt>
                <c:pt idx="2">
                  <c:v>2.0002059269917001</c:v>
                </c:pt>
                <c:pt idx="3">
                  <c:v>1.7814297953082501</c:v>
                </c:pt>
                <c:pt idx="4">
                  <c:v>1.90565601914393</c:v>
                </c:pt>
                <c:pt idx="5">
                  <c:v>2.2310879195436999</c:v>
                </c:pt>
                <c:pt idx="6">
                  <c:v>2.15039721930449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AF52-4C9D-988B-B81A54E74DAC}"/>
            </c:ext>
          </c:extLst>
        </c:ser>
        <c:ser>
          <c:idx val="4"/>
          <c:order val="4"/>
          <c:tx>
            <c:strRef>
              <c:f>'Fig. 1'!$AA$14</c:f>
              <c:strCache>
                <c:ptCount val="1"/>
                <c:pt idx="0">
                  <c:v>ISCED 5-7</c:v>
                </c:pt>
              </c:strCache>
            </c:strRef>
          </c:tx>
          <c:spPr>
            <a:solidFill>
              <a:schemeClr val="accent1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'Fig. 1'!$V$15:$V$21</c:f>
              <c:strCache>
                <c:ptCount val="7"/>
                <c:pt idx="0">
                  <c:v>Italia</c:v>
                </c:pt>
                <c:pt idx="1">
                  <c:v>Francia</c:v>
                </c:pt>
                <c:pt idx="2">
                  <c:v>Spagna</c:v>
                </c:pt>
                <c:pt idx="3">
                  <c:v>Stati Uniti</c:v>
                </c:pt>
                <c:pt idx="4">
                  <c:v>UE25</c:v>
                </c:pt>
                <c:pt idx="5">
                  <c:v>Regno Unito</c:v>
                </c:pt>
                <c:pt idx="6">
                  <c:v>OCSE</c:v>
                </c:pt>
              </c:strCache>
            </c:strRef>
          </c:cat>
          <c:val>
            <c:numRef>
              <c:f>'Fig. 1'!$AA$15:$AA$21</c:f>
              <c:numCache>
                <c:formatCode>0.0</c:formatCode>
                <c:ptCount val="7"/>
                <c:pt idx="0">
                  <c:v>1.5810164228141199</c:v>
                </c:pt>
                <c:pt idx="1">
                  <c:v>2.0612769452271</c:v>
                </c:pt>
                <c:pt idx="2">
                  <c:v>2.32230292927792</c:v>
                </c:pt>
                <c:pt idx="3">
                  <c:v>3.37802829825235</c:v>
                </c:pt>
                <c:pt idx="4">
                  <c:v>2.42997594740023</c:v>
                </c:pt>
                <c:pt idx="5">
                  <c:v>2.9414456472288499</c:v>
                </c:pt>
                <c:pt idx="6">
                  <c:v>2.7158174866870799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AF52-4C9D-988B-B81A54E74DA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984584352"/>
        <c:axId val="984580992"/>
      </c:barChart>
      <c:catAx>
        <c:axId val="9845843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84580992"/>
        <c:crosses val="autoZero"/>
        <c:auto val="1"/>
        <c:lblAlgn val="ctr"/>
        <c:lblOffset val="100"/>
        <c:noMultiLvlLbl val="0"/>
      </c:catAx>
      <c:valAx>
        <c:axId val="984580992"/>
        <c:scaling>
          <c:orientation val="minMax"/>
          <c:max val="1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84584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43966364394024E-2"/>
          <c:y val="2.4026234734356836E-2"/>
          <c:w val="0.92934585099939426"/>
          <c:h val="0.880237013158590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'Fig. 2'!$R$3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24BCF8E1-A0DF-4043-A9C5-BD9EB9A6D5C6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5951-4F4C-A0EE-7051A473A95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D1FFE77-8C7C-4BB9-B0DD-1B3B217C7FB0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5951-4F4C-A0EE-7051A473A95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BBD1939-8BC7-4662-B879-8C545F65290A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5951-4F4C-A0EE-7051A473A953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418F8AC-0C3A-48EB-AD67-22168D3FB36D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5951-4F4C-A0EE-7051A473A953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5951-4F4C-A0EE-7051A473A953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F8726104-814B-4063-86E8-8D32AB767F12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5951-4F4C-A0EE-7051A473A953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77C6DE1E-40DA-4C2B-B8FB-54924AD2BBF2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5951-4F4C-A0EE-7051A473A953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F541E19B-FD29-44E2-8BCF-3F62A97CFE22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5951-4F4C-A0EE-7051A473A953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F80835BC-2453-43B6-9C9F-5A4159EF5764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5951-4F4C-A0EE-7051A473A953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5951-4F4C-A0EE-7051A473A953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0DAA18C8-2CF3-4A16-96D6-349DF7644E46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5951-4F4C-A0EE-7051A473A953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E11C6D83-0672-4E20-BEEB-5BD676633331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5951-4F4C-A0EE-7051A473A953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FB8076FF-8BBB-4D1E-AA8F-CDE20047E874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5951-4F4C-A0EE-7051A473A953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413330CD-0F72-4931-8ECB-82F7FB31EE58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5951-4F4C-A0EE-7051A473A953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5951-4F4C-A0EE-7051A473A953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F387D45B-57D0-42FD-9F7F-0A5B0193435B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5951-4F4C-A0EE-7051A473A953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06BE0E1B-D112-4336-A7E6-320CFB933970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5951-4F4C-A0EE-7051A473A953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7996944F-CEBB-4349-B9D2-6ED0CCC92B1B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5951-4F4C-A0EE-7051A473A953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5C83D88A-1BB9-43BA-BC96-E95CEB31C816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5951-4F4C-A0EE-7051A473A953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09780B4D-3B26-4334-99EC-3D81BC56CD32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5951-4F4C-A0EE-7051A473A953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7107D28B-CAA5-46C1-ABCE-0DA91CB36DC6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5951-4F4C-A0EE-7051A473A953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CBE0ED50-C496-4BF1-A42C-FB8AC7CBCB43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5951-4F4C-A0EE-7051A473A953}"/>
                </c:ext>
              </c:extLst>
            </c:dLbl>
            <c:dLbl>
              <c:idx val="22"/>
              <c:layout>
                <c:manualLayout>
                  <c:x val="-1.1584910930520562E-16"/>
                  <c:y val="0"/>
                </c:manualLayout>
              </c:layout>
              <c:tx>
                <c:rich>
                  <a:bodyPr/>
                  <a:lstStyle/>
                  <a:p>
                    <a:fld id="{22FD2A57-1E5F-4EBA-A205-20E5BA92F63A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5951-4F4C-A0EE-7051A473A9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'Fig. 2'!$Q$4:$Q$26</c:f>
              <c:strCache>
                <c:ptCount val="23"/>
                <c:pt idx="0">
                  <c:v>Emilia-Romagna</c:v>
                </c:pt>
                <c:pt idx="1">
                  <c:v>Friuli V.G.</c:v>
                </c:pt>
                <c:pt idx="2">
                  <c:v>Trentino A.A.</c:v>
                </c:pt>
                <c:pt idx="3">
                  <c:v>Veneto</c:v>
                </c:pt>
                <c:pt idx="5">
                  <c:v>Liguria</c:v>
                </c:pt>
                <c:pt idx="6">
                  <c:v>Lombardia</c:v>
                </c:pt>
                <c:pt idx="7">
                  <c:v>Piemonte</c:v>
                </c:pt>
                <c:pt idx="8">
                  <c:v>Valle d'Aosta</c:v>
                </c:pt>
                <c:pt idx="10">
                  <c:v>Toscana</c:v>
                </c:pt>
                <c:pt idx="11">
                  <c:v>Lazio</c:v>
                </c:pt>
                <c:pt idx="12">
                  <c:v>Umbria</c:v>
                </c:pt>
                <c:pt idx="13">
                  <c:v>Marche</c:v>
                </c:pt>
                <c:pt idx="15">
                  <c:v>Abruzzo</c:v>
                </c:pt>
                <c:pt idx="16">
                  <c:v>Molise</c:v>
                </c:pt>
                <c:pt idx="17">
                  <c:v>Sardegna</c:v>
                </c:pt>
                <c:pt idx="18">
                  <c:v>Puglia</c:v>
                </c:pt>
                <c:pt idx="19">
                  <c:v>Sicilia</c:v>
                </c:pt>
                <c:pt idx="20">
                  <c:v>Campania</c:v>
                </c:pt>
                <c:pt idx="21">
                  <c:v>Basilicata</c:v>
                </c:pt>
                <c:pt idx="22">
                  <c:v>Calabria</c:v>
                </c:pt>
              </c:strCache>
            </c:strRef>
          </c:cat>
          <c:val>
            <c:numRef>
              <c:f>'Fig. 2'!$R$4:$R$26</c:f>
              <c:numCache>
                <c:formatCode>0.0%</c:formatCode>
                <c:ptCount val="23"/>
                <c:pt idx="0">
                  <c:v>8.8635675999999997E-2</c:v>
                </c:pt>
                <c:pt idx="1">
                  <c:v>8.5588276000000005E-2</c:v>
                </c:pt>
                <c:pt idx="2">
                  <c:v>7.8195095000000006E-2</c:v>
                </c:pt>
                <c:pt idx="3">
                  <c:v>6.1937958000000001E-2</c:v>
                </c:pt>
                <c:pt idx="5">
                  <c:v>0.12333436</c:v>
                </c:pt>
                <c:pt idx="6">
                  <c:v>0.10796480999999999</c:v>
                </c:pt>
                <c:pt idx="7">
                  <c:v>7.0987068E-2</c:v>
                </c:pt>
                <c:pt idx="8">
                  <c:v>3.1263761000000001E-2</c:v>
                </c:pt>
                <c:pt idx="10">
                  <c:v>7.4869304999999997E-2</c:v>
                </c:pt>
                <c:pt idx="11">
                  <c:v>2.5922731000000001E-2</c:v>
                </c:pt>
                <c:pt idx="12">
                  <c:v>-4.8456686000000002E-3</c:v>
                </c:pt>
                <c:pt idx="13">
                  <c:v>-2.2701351000000002E-2</c:v>
                </c:pt>
                <c:pt idx="15">
                  <c:v>-7.1312665999999997E-2</c:v>
                </c:pt>
                <c:pt idx="16">
                  <c:v>-8.2416481999999999E-2</c:v>
                </c:pt>
                <c:pt idx="17">
                  <c:v>-0.10266306</c:v>
                </c:pt>
                <c:pt idx="18">
                  <c:v>-0.10727320999999999</c:v>
                </c:pt>
                <c:pt idx="19">
                  <c:v>-0.12510683</c:v>
                </c:pt>
                <c:pt idx="20">
                  <c:v>-0.13471098000000001</c:v>
                </c:pt>
                <c:pt idx="21">
                  <c:v>-0.16212293999999999</c:v>
                </c:pt>
                <c:pt idx="22">
                  <c:v>-0.20047511000000001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'Fig. 2'!$U$4:$U$26</c15:f>
                <c15:dlblRangeCache>
                  <c:ptCount val="23"/>
                  <c:pt idx="0">
                    <c:v>7911</c:v>
                  </c:pt>
                  <c:pt idx="1">
                    <c:v>1863</c:v>
                  </c:pt>
                  <c:pt idx="2">
                    <c:v>2109</c:v>
                  </c:pt>
                  <c:pt idx="3">
                    <c:v>5944</c:v>
                  </c:pt>
                  <c:pt idx="5">
                    <c:v>3184</c:v>
                  </c:pt>
                  <c:pt idx="6">
                    <c:v>22114</c:v>
                  </c:pt>
                  <c:pt idx="7">
                    <c:v>5593</c:v>
                  </c:pt>
                  <c:pt idx="8">
                    <c:v>71</c:v>
                  </c:pt>
                  <c:pt idx="10">
                    <c:v>4941</c:v>
                  </c:pt>
                  <c:pt idx="11">
                    <c:v>2855</c:v>
                  </c:pt>
                  <c:pt idx="12">
                    <c:v>-73</c:v>
                  </c:pt>
                  <c:pt idx="13">
                    <c:v>-617</c:v>
                  </c:pt>
                  <c:pt idx="15">
                    <c:v>-1714</c:v>
                  </c:pt>
                  <c:pt idx="16">
                    <c:v>-412</c:v>
                  </c:pt>
                  <c:pt idx="17">
                    <c:v>-2394</c:v>
                  </c:pt>
                  <c:pt idx="18">
                    <c:v>-8435</c:v>
                  </c:pt>
                  <c:pt idx="19">
                    <c:v>-13760</c:v>
                  </c:pt>
                  <c:pt idx="20">
                    <c:v>-17614</c:v>
                  </c:pt>
                  <c:pt idx="21">
                    <c:v>-1564</c:v>
                  </c:pt>
                  <c:pt idx="22">
                    <c:v>-8017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7-5951-4F4C-A0EE-7051A473A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32"/>
        <c:axId val="1411108399"/>
        <c:axId val="1411107567"/>
      </c:barChart>
      <c:lineChart>
        <c:grouping val="standard"/>
        <c:varyColors val="0"/>
        <c:ser>
          <c:idx val="1"/>
          <c:order val="1"/>
          <c:tx>
            <c:strRef>
              <c:f>'Fig. 2'!$S$3</c:f>
              <c:strCache>
                <c:ptCount val="1"/>
                <c:pt idx="0">
                  <c:v>Italia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'Fig. 2'!$Q$4:$Q$26</c:f>
              <c:strCache>
                <c:ptCount val="23"/>
                <c:pt idx="0">
                  <c:v>Emilia-Romagna</c:v>
                </c:pt>
                <c:pt idx="1">
                  <c:v>Friuli V.G.</c:v>
                </c:pt>
                <c:pt idx="2">
                  <c:v>Trentino A.A.</c:v>
                </c:pt>
                <c:pt idx="3">
                  <c:v>Veneto</c:v>
                </c:pt>
                <c:pt idx="5">
                  <c:v>Liguria</c:v>
                </c:pt>
                <c:pt idx="6">
                  <c:v>Lombardia</c:v>
                </c:pt>
                <c:pt idx="7">
                  <c:v>Piemonte</c:v>
                </c:pt>
                <c:pt idx="8">
                  <c:v>Valle d'Aosta</c:v>
                </c:pt>
                <c:pt idx="10">
                  <c:v>Toscana</c:v>
                </c:pt>
                <c:pt idx="11">
                  <c:v>Lazio</c:v>
                </c:pt>
                <c:pt idx="12">
                  <c:v>Umbria</c:v>
                </c:pt>
                <c:pt idx="13">
                  <c:v>Marche</c:v>
                </c:pt>
                <c:pt idx="15">
                  <c:v>Abruzzo</c:v>
                </c:pt>
                <c:pt idx="16">
                  <c:v>Molise</c:v>
                </c:pt>
                <c:pt idx="17">
                  <c:v>Sardegna</c:v>
                </c:pt>
                <c:pt idx="18">
                  <c:v>Puglia</c:v>
                </c:pt>
                <c:pt idx="19">
                  <c:v>Sicilia</c:v>
                </c:pt>
                <c:pt idx="20">
                  <c:v>Campania</c:v>
                </c:pt>
                <c:pt idx="21">
                  <c:v>Basilicata</c:v>
                </c:pt>
                <c:pt idx="22">
                  <c:v>Calabria</c:v>
                </c:pt>
              </c:strCache>
            </c:strRef>
          </c:cat>
          <c:val>
            <c:numRef>
              <c:f>'Fig. 2'!$S$4:$S$26</c:f>
              <c:numCache>
                <c:formatCode>0.0%</c:formatCode>
                <c:ptCount val="23"/>
                <c:pt idx="0">
                  <c:v>1.6745473000000001E-3</c:v>
                </c:pt>
                <c:pt idx="1">
                  <c:v>1.6745473000000001E-3</c:v>
                </c:pt>
                <c:pt idx="2">
                  <c:v>1.6745473000000001E-3</c:v>
                </c:pt>
                <c:pt idx="3">
                  <c:v>1.6745473000000001E-3</c:v>
                </c:pt>
                <c:pt idx="4">
                  <c:v>1.6745473000000001E-3</c:v>
                </c:pt>
                <c:pt idx="5">
                  <c:v>1.6745473000000001E-3</c:v>
                </c:pt>
                <c:pt idx="6">
                  <c:v>1.6745473000000001E-3</c:v>
                </c:pt>
                <c:pt idx="7">
                  <c:v>1.6745473000000001E-3</c:v>
                </c:pt>
                <c:pt idx="8">
                  <c:v>1.6745473000000001E-3</c:v>
                </c:pt>
                <c:pt idx="9">
                  <c:v>1.6745473000000001E-3</c:v>
                </c:pt>
                <c:pt idx="10">
                  <c:v>1.6745473000000001E-3</c:v>
                </c:pt>
                <c:pt idx="11">
                  <c:v>1.6745473000000001E-3</c:v>
                </c:pt>
                <c:pt idx="12">
                  <c:v>1.6745473000000001E-3</c:v>
                </c:pt>
                <c:pt idx="13">
                  <c:v>1.6745473000000001E-3</c:v>
                </c:pt>
                <c:pt idx="14">
                  <c:v>1.6745473000000001E-3</c:v>
                </c:pt>
                <c:pt idx="15">
                  <c:v>1.6745473000000001E-3</c:v>
                </c:pt>
                <c:pt idx="16">
                  <c:v>1.6745473000000001E-3</c:v>
                </c:pt>
                <c:pt idx="17">
                  <c:v>1.6745473000000001E-3</c:v>
                </c:pt>
                <c:pt idx="18">
                  <c:v>1.6745473000000001E-3</c:v>
                </c:pt>
                <c:pt idx="19">
                  <c:v>1.6745473000000001E-3</c:v>
                </c:pt>
                <c:pt idx="20">
                  <c:v>1.6745473000000001E-3</c:v>
                </c:pt>
                <c:pt idx="21">
                  <c:v>1.6745473000000001E-3</c:v>
                </c:pt>
                <c:pt idx="22">
                  <c:v>1.6745473000000001E-3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951-4F4C-A0EE-7051A473A953}"/>
            </c:ext>
          </c:extLst>
        </c:ser>
        <c:ser>
          <c:idx val="2"/>
          <c:order val="2"/>
          <c:tx>
            <c:strRef>
              <c:f>'Fig. 2'!$T$3</c:f>
              <c:strCache>
                <c:ptCount val="1"/>
                <c:pt idx="0">
                  <c:v>etichette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fld id="{3327FC70-8178-4416-BB1F-9020ABB2D36F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B739-4088-94BF-C931DA07897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2FBAF99-0382-4612-A95D-A156DB6F064B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B739-4088-94BF-C931DA07897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094A7F73-7978-4F8E-BDC8-9E6814B37A2B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B739-4088-94BF-C931DA07897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6287F318-FC22-452C-A078-6403FBADCC0D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B739-4088-94BF-C931DA07897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B739-4088-94BF-C931DA07897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BEF2B9E4-2E6C-4F09-8CCA-0C8546E182C3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B739-4088-94BF-C931DA07897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38A0CC3E-44E3-47EF-838B-3EF2DEA24555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B739-4088-94BF-C931DA078972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E74CE8B7-9409-49DE-A5B1-5EEF96CCDB3B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B739-4088-94BF-C931DA078972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A6428E30-7F98-464C-9CA2-417457F5FAB1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B739-4088-94BF-C931DA078972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B739-4088-94BF-C931DA078972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20AF8A99-6134-40AC-9225-7CEFB3DD9006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B739-4088-94BF-C931DA078972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392F4CC8-1A0D-4091-9606-0E7132206005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B739-4088-94BF-C931DA078972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12F5CD4B-7999-4CC9-9ABC-50D01F2D9DFB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B739-4088-94BF-C931DA078972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4B292EB9-B9D1-4B05-9F9B-20175CEBDBDD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B739-4088-94BF-C931DA078972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B739-4088-94BF-C931DA078972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268324CC-6517-4122-8058-1B440724F62F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B739-4088-94BF-C931DA078972}"/>
                </c:ext>
              </c:extLst>
            </c:dLbl>
            <c:dLbl>
              <c:idx val="16"/>
              <c:tx>
                <c:rich>
                  <a:bodyPr rot="-5400000" spcFirstLastPara="1" vertOverflow="ellipsis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chemeClr val="bg1"/>
                        </a:solidFill>
                        <a:latin typeface="Barlow Condensed" panose="00000506000000000000" pitchFamily="2" charset="0"/>
                        <a:ea typeface="+mn-ea"/>
                        <a:cs typeface="+mn-cs"/>
                      </a:defRPr>
                    </a:pPr>
                    <a:fld id="{36A36A15-EE0B-4798-A63B-C3C178167303}" type="CELLRANGE">
                      <a:rPr lang="en-US" sz="1000">
                        <a:solidFill>
                          <a:schemeClr val="bg1"/>
                        </a:solidFill>
                      </a:rPr>
                      <a:pPr>
                        <a:defRPr sz="1000">
                          <a:solidFill>
                            <a:schemeClr val="bg1"/>
                          </a:solidFill>
                        </a:defRPr>
                      </a:pPr>
                      <a:t>[INTERVALLOCELLE]</a:t>
                    </a:fld>
                    <a:endParaRPr lang="it-I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Barlow Condensed" panose="00000506000000000000" pitchFamily="2" charset="0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B739-4088-94BF-C931DA078972}"/>
                </c:ext>
              </c:extLst>
            </c:dLbl>
            <c:dLbl>
              <c:idx val="17"/>
              <c:tx>
                <c:rich>
                  <a:bodyPr rot="-5400000" spcFirstLastPara="1" vertOverflow="ellipsis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chemeClr val="bg1"/>
                        </a:solidFill>
                        <a:latin typeface="Barlow Condensed" panose="00000506000000000000" pitchFamily="2" charset="0"/>
                        <a:ea typeface="+mn-ea"/>
                        <a:cs typeface="+mn-cs"/>
                      </a:defRPr>
                    </a:pPr>
                    <a:fld id="{186E199D-428D-41E0-96A0-840F1F5F4B2F}" type="CELLRANGE">
                      <a:rPr lang="en-US" sz="1000">
                        <a:solidFill>
                          <a:schemeClr val="bg1"/>
                        </a:solidFill>
                      </a:rPr>
                      <a:pPr>
                        <a:defRPr sz="1000">
                          <a:solidFill>
                            <a:schemeClr val="bg1"/>
                          </a:solidFill>
                        </a:defRPr>
                      </a:pPr>
                      <a:t>[INTERVALLOCELLE]</a:t>
                    </a:fld>
                    <a:endParaRPr lang="it-I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Barlow Condensed" panose="00000506000000000000" pitchFamily="2" charset="0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B739-4088-94BF-C931DA078972}"/>
                </c:ext>
              </c:extLst>
            </c:dLbl>
            <c:dLbl>
              <c:idx val="18"/>
              <c:tx>
                <c:rich>
                  <a:bodyPr rot="-5400000" spcFirstLastPara="1" vertOverflow="ellipsis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chemeClr val="bg1"/>
                        </a:solidFill>
                        <a:latin typeface="Barlow Condensed" panose="00000506000000000000" pitchFamily="2" charset="0"/>
                        <a:ea typeface="+mn-ea"/>
                        <a:cs typeface="+mn-cs"/>
                      </a:defRPr>
                    </a:pPr>
                    <a:fld id="{8AE35AE9-F7F7-4D29-9057-D242D053954A}" type="CELLRANGE">
                      <a:rPr lang="en-US" sz="1000">
                        <a:solidFill>
                          <a:schemeClr val="bg1"/>
                        </a:solidFill>
                      </a:rPr>
                      <a:pPr>
                        <a:defRPr sz="1000">
                          <a:solidFill>
                            <a:schemeClr val="bg1"/>
                          </a:solidFill>
                        </a:defRPr>
                      </a:pPr>
                      <a:t>[INTERVALLOCELLE]</a:t>
                    </a:fld>
                    <a:endParaRPr lang="it-I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Barlow Condensed" panose="00000506000000000000" pitchFamily="2" charset="0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B739-4088-94BF-C931DA078972}"/>
                </c:ext>
              </c:extLst>
            </c:dLbl>
            <c:dLbl>
              <c:idx val="19"/>
              <c:tx>
                <c:rich>
                  <a:bodyPr rot="-5400000" spcFirstLastPara="1" vertOverflow="ellipsis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chemeClr val="bg1"/>
                        </a:solidFill>
                        <a:latin typeface="Barlow Condensed" panose="00000506000000000000" pitchFamily="2" charset="0"/>
                        <a:ea typeface="+mn-ea"/>
                        <a:cs typeface="+mn-cs"/>
                      </a:defRPr>
                    </a:pPr>
                    <a:fld id="{31029D0A-ADC0-4BBA-A1CF-E918AABA616D}" type="CELLRANGE">
                      <a:rPr lang="en-US" sz="1000">
                        <a:solidFill>
                          <a:schemeClr val="bg1"/>
                        </a:solidFill>
                      </a:rPr>
                      <a:pPr>
                        <a:defRPr sz="1000">
                          <a:solidFill>
                            <a:schemeClr val="bg1"/>
                          </a:solidFill>
                        </a:defRPr>
                      </a:pPr>
                      <a:t>[INTERVALLOCELLE]</a:t>
                    </a:fld>
                    <a:endParaRPr lang="it-I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Barlow Condensed" panose="00000506000000000000" pitchFamily="2" charset="0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B739-4088-94BF-C931DA078972}"/>
                </c:ext>
              </c:extLst>
            </c:dLbl>
            <c:dLbl>
              <c:idx val="20"/>
              <c:tx>
                <c:rich>
                  <a:bodyPr rot="-5400000" spcFirstLastPara="1" vertOverflow="ellipsis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chemeClr val="bg1"/>
                        </a:solidFill>
                        <a:latin typeface="Barlow Condensed" panose="00000506000000000000" pitchFamily="2" charset="0"/>
                        <a:ea typeface="+mn-ea"/>
                        <a:cs typeface="+mn-cs"/>
                      </a:defRPr>
                    </a:pPr>
                    <a:fld id="{07236BAB-D605-44CE-A65B-79C5E4FC484F}" type="CELLRANGE">
                      <a:rPr lang="en-US"/>
                      <a:pPr>
                        <a:defRPr sz="1000">
                          <a:solidFill>
                            <a:schemeClr val="bg1"/>
                          </a:solidFill>
                        </a:defRPr>
                      </a:pPr>
                      <a:t>[INTERVALLOCELLE]</a:t>
                    </a:fld>
                    <a:endParaRPr lang="it-I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Barlow Condensed" panose="00000506000000000000" pitchFamily="2" charset="0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B739-4088-94BF-C931DA078972}"/>
                </c:ext>
              </c:extLst>
            </c:dLbl>
            <c:dLbl>
              <c:idx val="21"/>
              <c:tx>
                <c:rich>
                  <a:bodyPr rot="-5400000" spcFirstLastPara="1" vertOverflow="ellipsis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chemeClr val="bg1"/>
                        </a:solidFill>
                        <a:latin typeface="Barlow Condensed" panose="00000506000000000000" pitchFamily="2" charset="0"/>
                        <a:ea typeface="+mn-ea"/>
                        <a:cs typeface="+mn-cs"/>
                      </a:defRPr>
                    </a:pPr>
                    <a:fld id="{66721C0A-64BA-4946-BA27-6BEF9642AC53}" type="CELLRANGE">
                      <a:rPr lang="en-US"/>
                      <a:pPr>
                        <a:defRPr sz="1000">
                          <a:solidFill>
                            <a:schemeClr val="bg1"/>
                          </a:solidFill>
                        </a:defRPr>
                      </a:pPr>
                      <a:t>[INTERVALLOCELLE]</a:t>
                    </a:fld>
                    <a:endParaRPr lang="it-I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Barlow Condensed" panose="00000506000000000000" pitchFamily="2" charset="0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B739-4088-94BF-C931DA078972}"/>
                </c:ext>
              </c:extLst>
            </c:dLbl>
            <c:dLbl>
              <c:idx val="22"/>
              <c:tx>
                <c:rich>
                  <a:bodyPr rot="-5400000" spcFirstLastPara="1" vertOverflow="ellipsis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chemeClr val="bg1"/>
                        </a:solidFill>
                        <a:latin typeface="Barlow Condensed" panose="00000506000000000000" pitchFamily="2" charset="0"/>
                        <a:ea typeface="+mn-ea"/>
                        <a:cs typeface="+mn-cs"/>
                      </a:defRPr>
                    </a:pPr>
                    <a:fld id="{E37EE8A8-1CB0-4053-B1DF-F87C78FB12AB}" type="CELLRANGE">
                      <a:rPr lang="en-US" sz="1000">
                        <a:solidFill>
                          <a:schemeClr val="bg1"/>
                        </a:solidFill>
                      </a:rPr>
                      <a:pPr>
                        <a:defRPr sz="1000">
                          <a:solidFill>
                            <a:schemeClr val="bg1"/>
                          </a:solidFill>
                        </a:defRPr>
                      </a:pPr>
                      <a:t>[INTERVALLOCELLE]</a:t>
                    </a:fld>
                    <a:endParaRPr lang="it-I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Barlow Condensed" panose="00000506000000000000" pitchFamily="2" charset="0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B739-4088-94BF-C931DA0789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'Fig. 2'!$Q$4:$Q$26</c:f>
              <c:strCache>
                <c:ptCount val="23"/>
                <c:pt idx="0">
                  <c:v>Emilia-Romagna</c:v>
                </c:pt>
                <c:pt idx="1">
                  <c:v>Friuli V.G.</c:v>
                </c:pt>
                <c:pt idx="2">
                  <c:v>Trentino A.A.</c:v>
                </c:pt>
                <c:pt idx="3">
                  <c:v>Veneto</c:v>
                </c:pt>
                <c:pt idx="5">
                  <c:v>Liguria</c:v>
                </c:pt>
                <c:pt idx="6">
                  <c:v>Lombardia</c:v>
                </c:pt>
                <c:pt idx="7">
                  <c:v>Piemonte</c:v>
                </c:pt>
                <c:pt idx="8">
                  <c:v>Valle d'Aosta</c:v>
                </c:pt>
                <c:pt idx="10">
                  <c:v>Toscana</c:v>
                </c:pt>
                <c:pt idx="11">
                  <c:v>Lazio</c:v>
                </c:pt>
                <c:pt idx="12">
                  <c:v>Umbria</c:v>
                </c:pt>
                <c:pt idx="13">
                  <c:v>Marche</c:v>
                </c:pt>
                <c:pt idx="15">
                  <c:v>Abruzzo</c:v>
                </c:pt>
                <c:pt idx="16">
                  <c:v>Molise</c:v>
                </c:pt>
                <c:pt idx="17">
                  <c:v>Sardegna</c:v>
                </c:pt>
                <c:pt idx="18">
                  <c:v>Puglia</c:v>
                </c:pt>
                <c:pt idx="19">
                  <c:v>Sicilia</c:v>
                </c:pt>
                <c:pt idx="20">
                  <c:v>Campania</c:v>
                </c:pt>
                <c:pt idx="21">
                  <c:v>Basilicata</c:v>
                </c:pt>
                <c:pt idx="22">
                  <c:v>Calabria</c:v>
                </c:pt>
              </c:strCache>
            </c:strRef>
          </c:cat>
          <c:val>
            <c:numRef>
              <c:f>'Fig. 2'!$T$4:$T$26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datalabelsRange>
                <c15:f>'Fig. 2'!$Q$4:$Q$26</c15:f>
                <c15:dlblRangeCache>
                  <c:ptCount val="23"/>
                  <c:pt idx="0">
                    <c:v>Emilia-Romagna</c:v>
                  </c:pt>
                  <c:pt idx="1">
                    <c:v>Friuli V.G.</c:v>
                  </c:pt>
                  <c:pt idx="2">
                    <c:v>Trentino A.A.</c:v>
                  </c:pt>
                  <c:pt idx="3">
                    <c:v>Veneto</c:v>
                  </c:pt>
                  <c:pt idx="5">
                    <c:v>Liguria</c:v>
                  </c:pt>
                  <c:pt idx="6">
                    <c:v>Lombardia</c:v>
                  </c:pt>
                  <c:pt idx="7">
                    <c:v>Piemonte</c:v>
                  </c:pt>
                  <c:pt idx="8">
                    <c:v>Valle d'Aosta</c:v>
                  </c:pt>
                  <c:pt idx="10">
                    <c:v>Toscana</c:v>
                  </c:pt>
                  <c:pt idx="11">
                    <c:v>Lazio</c:v>
                  </c:pt>
                  <c:pt idx="12">
                    <c:v>Umbria</c:v>
                  </c:pt>
                  <c:pt idx="13">
                    <c:v>Marche</c:v>
                  </c:pt>
                  <c:pt idx="15">
                    <c:v>Abruzzo</c:v>
                  </c:pt>
                  <c:pt idx="16">
                    <c:v>Molise</c:v>
                  </c:pt>
                  <c:pt idx="17">
                    <c:v>Sardegna</c:v>
                  </c:pt>
                  <c:pt idx="18">
                    <c:v>Puglia</c:v>
                  </c:pt>
                  <c:pt idx="19">
                    <c:v>Sicilia</c:v>
                  </c:pt>
                  <c:pt idx="20">
                    <c:v>Campania</c:v>
                  </c:pt>
                  <c:pt idx="21">
                    <c:v>Basilicata</c:v>
                  </c:pt>
                  <c:pt idx="22">
                    <c:v>Calabria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B739-4088-94BF-C931DA078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1108399"/>
        <c:axId val="1411107567"/>
      </c:lineChart>
      <c:catAx>
        <c:axId val="141110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one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ln w="3175">
                  <a:noFill/>
                </a:ln>
                <a:solidFill>
                  <a:schemeClr val="accent2"/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1411107567"/>
        <c:crosses val="autoZero"/>
        <c:auto val="1"/>
        <c:lblAlgn val="ctr"/>
        <c:lblOffset val="100"/>
        <c:noMultiLvlLbl val="0"/>
      </c:catAx>
      <c:valAx>
        <c:axId val="1411107567"/>
        <c:scaling>
          <c:orientation val="minMax"/>
          <c:max val="0.2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1411108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bg2">
                    <a:lumMod val="50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</c:legendEntry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bg2">
                  <a:lumMod val="50000"/>
                </a:schemeClr>
              </a:solidFill>
              <a:latin typeface="Barlow Condensed" panose="00000506000000000000" pitchFamily="2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Barlow Condensed" panose="00000506000000000000" pitchFamily="2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43966364394024E-2"/>
          <c:y val="2.4026234734356836E-2"/>
          <c:w val="0.92934585099939426"/>
          <c:h val="0.880237013158590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'Fig. 2'!$R$3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66462D66-BE28-4A2E-A8AB-07C8D4B07918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1022-4696-A640-E67D0DB2316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022B687-7F39-4285-84A3-DBBEA08326D5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1022-4696-A640-E67D0DB2316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5868DA11-0A28-447D-8596-D842C34F36A8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1022-4696-A640-E67D0DB2316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55584B72-336A-48E6-BC58-54AA976B8083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1022-4696-A640-E67D0DB2316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1022-4696-A640-E67D0DB2316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E674C533-E8BB-45B7-AD2B-38866BE10431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1022-4696-A640-E67D0DB2316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EFA29473-B560-4B5E-9EEA-806E825EE419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1022-4696-A640-E67D0DB2316C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90B99E2C-CB18-4CA6-B8F3-8B9612735012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1022-4696-A640-E67D0DB2316C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92F2F479-552B-4AA0-A3CE-92AD1BAEC0EC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1022-4696-A640-E67D0DB2316C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1022-4696-A640-E67D0DB2316C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96B7394E-0816-4F15-8E2F-3147A7E3C958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1022-4696-A640-E67D0DB2316C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84EA9AD2-BA84-4086-8283-F96F1083FEC2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1022-4696-A640-E67D0DB2316C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1FF09104-B45F-4D09-90EC-0363FE7FE58A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1022-4696-A640-E67D0DB2316C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76D57653-374F-4075-8731-FB1881FEFB04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1022-4696-A640-E67D0DB2316C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1022-4696-A640-E67D0DB2316C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E13032BC-6DFE-4228-AFAB-D15761BA5173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1022-4696-A640-E67D0DB2316C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4C4B94C5-EA3D-4668-AF85-4AD4E84D45B2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1022-4696-A640-E67D0DB2316C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9B6770C7-B8FB-4B8B-824E-523B2EC691D8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1022-4696-A640-E67D0DB2316C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A731E830-F46A-4430-A51B-53B2CC14D4AB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1022-4696-A640-E67D0DB2316C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DEBBAE67-5D94-4D56-A8F8-06FDDE1494CC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1022-4696-A640-E67D0DB2316C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83C71E74-430A-4765-932D-390FA3A4758C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1022-4696-A640-E67D0DB2316C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6010F2BA-4B35-4575-BB4B-EC0B7ED19CEA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1022-4696-A640-E67D0DB2316C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1B7E19D2-DF1A-4E4D-AA44-475EAE531EA1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1022-4696-A640-E67D0DB231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wrap="square" lIns="38100" tIns="19050" rIns="38100" bIns="19050" anchor="ctr" anchorCtr="1">
                <a:spAutoFit/>
              </a:bodyPr>
              <a:lstStyle/>
              <a:p>
                <a:pPr>
                  <a:defRPr lang="en-US" sz="1000" b="0" i="0" u="none" strike="noStrike" kern="1200" baseline="0">
                    <a:solidFill>
                      <a:sysClr val="windowText" lastClr="000000"/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'Fig. 2'!$Q$34:$Q$56</c:f>
              <c:strCache>
                <c:ptCount val="23"/>
                <c:pt idx="0">
                  <c:v>Friuli V.G.</c:v>
                </c:pt>
                <c:pt idx="1">
                  <c:v>Em.-Romagna</c:v>
                </c:pt>
                <c:pt idx="2">
                  <c:v>Trentino A.A.</c:v>
                </c:pt>
                <c:pt idx="3">
                  <c:v>Veneto</c:v>
                </c:pt>
                <c:pt idx="5">
                  <c:v>Liguria</c:v>
                </c:pt>
                <c:pt idx="6">
                  <c:v>Lombardia</c:v>
                </c:pt>
                <c:pt idx="7">
                  <c:v>Piemonte</c:v>
                </c:pt>
                <c:pt idx="8">
                  <c:v>Valle d'Aosta</c:v>
                </c:pt>
                <c:pt idx="10">
                  <c:v>Toscana</c:v>
                </c:pt>
                <c:pt idx="11">
                  <c:v>Lazio</c:v>
                </c:pt>
                <c:pt idx="12">
                  <c:v>Umbria</c:v>
                </c:pt>
                <c:pt idx="13">
                  <c:v>Marche</c:v>
                </c:pt>
                <c:pt idx="15">
                  <c:v>Puglia</c:v>
                </c:pt>
                <c:pt idx="16">
                  <c:v>Molise</c:v>
                </c:pt>
                <c:pt idx="17">
                  <c:v>Abruzzo</c:v>
                </c:pt>
                <c:pt idx="18">
                  <c:v>Campania</c:v>
                </c:pt>
                <c:pt idx="19">
                  <c:v>Sicilia</c:v>
                </c:pt>
                <c:pt idx="20">
                  <c:v>Basilicata</c:v>
                </c:pt>
                <c:pt idx="21">
                  <c:v>Sardegna</c:v>
                </c:pt>
                <c:pt idx="22">
                  <c:v>Calabria</c:v>
                </c:pt>
              </c:strCache>
            </c:strRef>
          </c:cat>
          <c:val>
            <c:numRef>
              <c:f>'Fig. 2'!$R$34:$R$56</c:f>
              <c:numCache>
                <c:formatCode>0.0%</c:formatCode>
                <c:ptCount val="23"/>
                <c:pt idx="0">
                  <c:v>-1.3134554999999999E-2</c:v>
                </c:pt>
                <c:pt idx="1">
                  <c:v>-1.4080720999999999E-2</c:v>
                </c:pt>
                <c:pt idx="2">
                  <c:v>-2.8108705000000001E-2</c:v>
                </c:pt>
                <c:pt idx="3">
                  <c:v>-5.1772500999999999E-2</c:v>
                </c:pt>
                <c:pt idx="5">
                  <c:v>3.9054982000000002E-2</c:v>
                </c:pt>
                <c:pt idx="6">
                  <c:v>-1.7466084999999999E-2</c:v>
                </c:pt>
                <c:pt idx="7">
                  <c:v>-4.5189537000000002E-2</c:v>
                </c:pt>
                <c:pt idx="8">
                  <c:v>-0.1048</c:v>
                </c:pt>
                <c:pt idx="10">
                  <c:v>-4.3390334000000003E-2</c:v>
                </c:pt>
                <c:pt idx="11">
                  <c:v>-0.11050462</c:v>
                </c:pt>
                <c:pt idx="12">
                  <c:v>-0.12381232</c:v>
                </c:pt>
                <c:pt idx="13">
                  <c:v>-0.12574194</c:v>
                </c:pt>
                <c:pt idx="15">
                  <c:v>-0.13985342000000001</c:v>
                </c:pt>
                <c:pt idx="16">
                  <c:v>-0.14887138</c:v>
                </c:pt>
                <c:pt idx="17">
                  <c:v>-0.14925261000000001</c:v>
                </c:pt>
                <c:pt idx="18">
                  <c:v>-0.16677930999999999</c:v>
                </c:pt>
                <c:pt idx="19">
                  <c:v>-0.16736653000000001</c:v>
                </c:pt>
                <c:pt idx="20">
                  <c:v>-0.21386066000000001</c:v>
                </c:pt>
                <c:pt idx="21">
                  <c:v>-0.21470062000000001</c:v>
                </c:pt>
                <c:pt idx="22">
                  <c:v>-0.22841582999999999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'Fig. 2'!$U$34:$U$56</c15:f>
                <c15:dlblRangeCache>
                  <c:ptCount val="23"/>
                  <c:pt idx="0">
                    <c:v>-311</c:v>
                  </c:pt>
                  <c:pt idx="1">
                    <c:v>-1362</c:v>
                  </c:pt>
                  <c:pt idx="2">
                    <c:v>-814</c:v>
                  </c:pt>
                  <c:pt idx="3">
                    <c:v>-5408</c:v>
                  </c:pt>
                  <c:pt idx="5">
                    <c:v>1096</c:v>
                  </c:pt>
                  <c:pt idx="6">
                    <c:v>-3932</c:v>
                  </c:pt>
                  <c:pt idx="7">
                    <c:v>-3922</c:v>
                  </c:pt>
                  <c:pt idx="8">
                    <c:v>-262</c:v>
                  </c:pt>
                  <c:pt idx="10">
                    <c:v>-3154</c:v>
                  </c:pt>
                  <c:pt idx="11">
                    <c:v>-13726</c:v>
                  </c:pt>
                  <c:pt idx="12">
                    <c:v>-2111</c:v>
                  </c:pt>
                  <c:pt idx="13">
                    <c:v>-3792</c:v>
                  </c:pt>
                  <c:pt idx="15">
                    <c:v>-11773</c:v>
                  </c:pt>
                  <c:pt idx="16">
                    <c:v>-831</c:v>
                  </c:pt>
                  <c:pt idx="17">
                    <c:v>-3944</c:v>
                  </c:pt>
                  <c:pt idx="18">
                    <c:v>-23444</c:v>
                  </c:pt>
                  <c:pt idx="19">
                    <c:v>-19729</c:v>
                  </c:pt>
                  <c:pt idx="20">
                    <c:v>-2336</c:v>
                  </c:pt>
                  <c:pt idx="21">
                    <c:v>-5766</c:v>
                  </c:pt>
                  <c:pt idx="22">
                    <c:v>-5766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FC8F-49EF-8525-731EBB25A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32"/>
        <c:axId val="1411108399"/>
        <c:axId val="1411107567"/>
      </c:barChart>
      <c:lineChart>
        <c:grouping val="standard"/>
        <c:varyColors val="0"/>
        <c:ser>
          <c:idx val="1"/>
          <c:order val="1"/>
          <c:tx>
            <c:strRef>
              <c:f>'Fig. 2'!$S$3</c:f>
              <c:strCache>
                <c:ptCount val="1"/>
                <c:pt idx="0">
                  <c:v>Italia</c:v>
                </c:pt>
              </c:strCache>
            </c:strRef>
          </c:tx>
          <c:spPr>
            <a:ln w="28575" cap="rnd">
              <a:solidFill>
                <a:srgbClr val="F6C700"/>
              </a:solidFill>
              <a:round/>
            </a:ln>
            <a:effectLst/>
          </c:spPr>
          <c:marker>
            <c:symbol val="none"/>
          </c:marker>
          <c:cat>
            <c:strRef>
              <c:f>'Fig. 2'!$Q$34:$Q$56</c:f>
              <c:strCache>
                <c:ptCount val="23"/>
                <c:pt idx="0">
                  <c:v>Friuli V.G.</c:v>
                </c:pt>
                <c:pt idx="1">
                  <c:v>Em.-Romagna</c:v>
                </c:pt>
                <c:pt idx="2">
                  <c:v>Trentino A.A.</c:v>
                </c:pt>
                <c:pt idx="3">
                  <c:v>Veneto</c:v>
                </c:pt>
                <c:pt idx="5">
                  <c:v>Liguria</c:v>
                </c:pt>
                <c:pt idx="6">
                  <c:v>Lombardia</c:v>
                </c:pt>
                <c:pt idx="7">
                  <c:v>Piemonte</c:v>
                </c:pt>
                <c:pt idx="8">
                  <c:v>Valle d'Aosta</c:v>
                </c:pt>
                <c:pt idx="10">
                  <c:v>Toscana</c:v>
                </c:pt>
                <c:pt idx="11">
                  <c:v>Lazio</c:v>
                </c:pt>
                <c:pt idx="12">
                  <c:v>Umbria</c:v>
                </c:pt>
                <c:pt idx="13">
                  <c:v>Marche</c:v>
                </c:pt>
                <c:pt idx="15">
                  <c:v>Puglia</c:v>
                </c:pt>
                <c:pt idx="16">
                  <c:v>Molise</c:v>
                </c:pt>
                <c:pt idx="17">
                  <c:v>Abruzzo</c:v>
                </c:pt>
                <c:pt idx="18">
                  <c:v>Campania</c:v>
                </c:pt>
                <c:pt idx="19">
                  <c:v>Sicilia</c:v>
                </c:pt>
                <c:pt idx="20">
                  <c:v>Basilicata</c:v>
                </c:pt>
                <c:pt idx="21">
                  <c:v>Sardegna</c:v>
                </c:pt>
                <c:pt idx="22">
                  <c:v>Calabria</c:v>
                </c:pt>
              </c:strCache>
            </c:strRef>
          </c:cat>
          <c:val>
            <c:numRef>
              <c:f>'Fig. 2'!$S$34:$S$56</c:f>
              <c:numCache>
                <c:formatCode>0.0%</c:formatCode>
                <c:ptCount val="23"/>
                <c:pt idx="0">
                  <c:v>-8.9086874999999996E-2</c:v>
                </c:pt>
                <c:pt idx="1">
                  <c:v>-8.9086874999999996E-2</c:v>
                </c:pt>
                <c:pt idx="2">
                  <c:v>-8.9086874999999996E-2</c:v>
                </c:pt>
                <c:pt idx="3">
                  <c:v>-8.9086874999999996E-2</c:v>
                </c:pt>
                <c:pt idx="4">
                  <c:v>-8.9086874999999996E-2</c:v>
                </c:pt>
                <c:pt idx="5">
                  <c:v>-8.9086874999999996E-2</c:v>
                </c:pt>
                <c:pt idx="6">
                  <c:v>-8.9086874999999996E-2</c:v>
                </c:pt>
                <c:pt idx="7">
                  <c:v>-8.9086874999999996E-2</c:v>
                </c:pt>
                <c:pt idx="8">
                  <c:v>-8.9086874999999996E-2</c:v>
                </c:pt>
                <c:pt idx="9">
                  <c:v>-8.9086874999999996E-2</c:v>
                </c:pt>
                <c:pt idx="10">
                  <c:v>-8.9086874999999996E-2</c:v>
                </c:pt>
                <c:pt idx="11">
                  <c:v>-8.9086874999999996E-2</c:v>
                </c:pt>
                <c:pt idx="12">
                  <c:v>-8.9086874999999996E-2</c:v>
                </c:pt>
                <c:pt idx="13">
                  <c:v>-8.9086874999999996E-2</c:v>
                </c:pt>
                <c:pt idx="14">
                  <c:v>-8.9086874999999996E-2</c:v>
                </c:pt>
                <c:pt idx="15">
                  <c:v>-8.9086874999999996E-2</c:v>
                </c:pt>
                <c:pt idx="16">
                  <c:v>-8.9086874999999996E-2</c:v>
                </c:pt>
                <c:pt idx="17">
                  <c:v>-8.9086874999999996E-2</c:v>
                </c:pt>
                <c:pt idx="18">
                  <c:v>-8.9086874999999996E-2</c:v>
                </c:pt>
                <c:pt idx="19">
                  <c:v>-8.9086874999999996E-2</c:v>
                </c:pt>
                <c:pt idx="20">
                  <c:v>-8.9086874999999996E-2</c:v>
                </c:pt>
                <c:pt idx="21">
                  <c:v>-8.9086874999999996E-2</c:v>
                </c:pt>
                <c:pt idx="22">
                  <c:v>-8.9086874999999996E-2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F-49EF-8525-731EBB25A896}"/>
            </c:ext>
          </c:extLst>
        </c:ser>
        <c:ser>
          <c:idx val="2"/>
          <c:order val="2"/>
          <c:tx>
            <c:strRef>
              <c:f>'Fig. 2'!$T$3</c:f>
              <c:strCache>
                <c:ptCount val="1"/>
                <c:pt idx="0">
                  <c:v>etichette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tx>
                <c:rich>
                  <a:bodyPr rot="-5400000" spcFirstLastPara="1" vertOverflow="ellipsis" wrap="square" lIns="38100" tIns="19050" rIns="38100" bIns="19050" anchor="ctr" anchorCtr="1">
                    <a:spAutoFit/>
                  </a:bodyPr>
                  <a:lstStyle/>
                  <a:p>
                    <a:pPr>
                      <a:defRPr lang="en-US" sz="1000" b="0" i="0" u="none" strike="noStrike" kern="1200" baseline="0">
                        <a:solidFill>
                          <a:sysClr val="windowText" lastClr="000000"/>
                        </a:solidFill>
                        <a:latin typeface="Barlow Condensed" panose="00000506000000000000" pitchFamily="2" charset="0"/>
                        <a:ea typeface="+mn-ea"/>
                        <a:cs typeface="+mn-cs"/>
                      </a:defRPr>
                    </a:pPr>
                    <a:fld id="{6D688A47-9D79-49C1-B8B6-9FBCF123C44F}" type="CELLRANGE">
                      <a:rPr lang="en-US"/>
                      <a:pPr>
                        <a:defRPr sz="1000"/>
                      </a:pPr>
                      <a:t>[INTERVALLOCELLE]</a:t>
                    </a:fld>
                    <a:endParaRPr lang="it-I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lang="en-US" sz="1000" b="0" i="0" u="none" strike="noStrike" kern="1200" baseline="0">
                      <a:solidFill>
                        <a:sysClr val="windowText" lastClr="000000"/>
                      </a:solidFill>
                      <a:latin typeface="Barlow Condensed" panose="00000506000000000000" pitchFamily="2" charset="0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1022-4696-A640-E67D0DB2316C}"/>
                </c:ext>
              </c:extLst>
            </c:dLbl>
            <c:dLbl>
              <c:idx val="1"/>
              <c:tx>
                <c:rich>
                  <a:bodyPr rot="-5400000" spcFirstLastPara="1" vertOverflow="ellipsis" wrap="square" lIns="38100" tIns="19050" rIns="38100" bIns="19050" anchor="ctr" anchorCtr="1">
                    <a:spAutoFit/>
                  </a:bodyPr>
                  <a:lstStyle/>
                  <a:p>
                    <a:pPr>
                      <a:defRPr lang="en-US" sz="1000" b="0" i="0" u="none" strike="noStrike" kern="1200" baseline="0">
                        <a:solidFill>
                          <a:sysClr val="windowText" lastClr="000000"/>
                        </a:solidFill>
                        <a:latin typeface="Barlow Condensed" panose="00000506000000000000" pitchFamily="2" charset="0"/>
                        <a:ea typeface="+mn-ea"/>
                        <a:cs typeface="+mn-cs"/>
                      </a:defRPr>
                    </a:pPr>
                    <a:fld id="{1CECD9A5-6404-4704-8CFA-7C8EE3C7DEC4}" type="CELLRANGE">
                      <a:rPr lang="en-US"/>
                      <a:pPr>
                        <a:defRPr sz="1000"/>
                      </a:pPr>
                      <a:t>[INTERVALLOCELLE]</a:t>
                    </a:fld>
                    <a:endParaRPr lang="it-I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lang="en-US" sz="1000" b="0" i="0" u="none" strike="noStrike" kern="1200" baseline="0">
                      <a:solidFill>
                        <a:sysClr val="windowText" lastClr="000000"/>
                      </a:solidFill>
                      <a:latin typeface="Barlow Condensed" panose="00000506000000000000" pitchFamily="2" charset="0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9-1022-4696-A640-E67D0DB2316C}"/>
                </c:ext>
              </c:extLst>
            </c:dLbl>
            <c:dLbl>
              <c:idx val="2"/>
              <c:tx>
                <c:rich>
                  <a:bodyPr rot="-5400000" spcFirstLastPara="1" vertOverflow="ellipsis" wrap="square" lIns="38100" tIns="19050" rIns="38100" bIns="19050" anchor="ctr" anchorCtr="1">
                    <a:spAutoFit/>
                  </a:bodyPr>
                  <a:lstStyle/>
                  <a:p>
                    <a:pPr>
                      <a:defRPr lang="en-US" sz="1000" b="0" i="0" u="none" strike="noStrike" kern="1200" baseline="0">
                        <a:solidFill>
                          <a:sysClr val="windowText" lastClr="000000"/>
                        </a:solidFill>
                        <a:latin typeface="Barlow Condensed" panose="00000506000000000000" pitchFamily="2" charset="0"/>
                        <a:ea typeface="+mn-ea"/>
                        <a:cs typeface="+mn-cs"/>
                      </a:defRPr>
                    </a:pPr>
                    <a:fld id="{71CBA2C7-3403-4166-A213-630101739577}" type="CELLRANGE">
                      <a:rPr lang="en-US"/>
                      <a:pPr>
                        <a:defRPr sz="1000"/>
                      </a:pPr>
                      <a:t>[INTERVALLOCELLE]</a:t>
                    </a:fld>
                    <a:endParaRPr lang="it-I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lang="en-US" sz="1000" b="0" i="0" u="none" strike="noStrike" kern="1200" baseline="0">
                      <a:solidFill>
                        <a:sysClr val="windowText" lastClr="000000"/>
                      </a:solidFill>
                      <a:latin typeface="Barlow Condensed" panose="00000506000000000000" pitchFamily="2" charset="0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A-1022-4696-A640-E67D0DB2316C}"/>
                </c:ext>
              </c:extLst>
            </c:dLbl>
            <c:dLbl>
              <c:idx val="3"/>
              <c:tx>
                <c:rich>
                  <a:bodyPr rot="-5400000" spcFirstLastPara="1" vertOverflow="ellipsis" wrap="square" lIns="38100" tIns="19050" rIns="38100" bIns="19050" anchor="ctr" anchorCtr="1">
                    <a:spAutoFit/>
                  </a:bodyPr>
                  <a:lstStyle/>
                  <a:p>
                    <a:pPr>
                      <a:defRPr lang="en-US" sz="1000" b="0" i="0" u="none" strike="noStrike" kern="1200" baseline="0">
                        <a:solidFill>
                          <a:sysClr val="windowText" lastClr="000000"/>
                        </a:solidFill>
                        <a:latin typeface="Barlow Condensed" panose="00000506000000000000" pitchFamily="2" charset="0"/>
                        <a:ea typeface="+mn-ea"/>
                        <a:cs typeface="+mn-cs"/>
                      </a:defRPr>
                    </a:pPr>
                    <a:fld id="{D9DB0C2E-5CA6-4EAF-8652-B3DC0D77D9CF}" type="CELLRANGE">
                      <a:rPr lang="en-US"/>
                      <a:pPr>
                        <a:defRPr sz="1000"/>
                      </a:pPr>
                      <a:t>[INTERVALLOCELLE]</a:t>
                    </a:fld>
                    <a:endParaRPr lang="it-I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lang="en-US" sz="1000" b="0" i="0" u="none" strike="noStrike" kern="1200" baseline="0">
                      <a:solidFill>
                        <a:sysClr val="windowText" lastClr="000000"/>
                      </a:solidFill>
                      <a:latin typeface="Barlow Condensed" panose="00000506000000000000" pitchFamily="2" charset="0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B-1022-4696-A640-E67D0DB2316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1022-4696-A640-E67D0DB2316C}"/>
                </c:ext>
              </c:extLst>
            </c:dLbl>
            <c:dLbl>
              <c:idx val="5"/>
              <c:tx>
                <c:rich>
                  <a:bodyPr rot="-5400000" spcFirstLastPara="1" vertOverflow="ellipsis" wrap="square" lIns="38100" tIns="19050" rIns="38100" bIns="19050" anchor="ctr" anchorCtr="1">
                    <a:spAutoFit/>
                  </a:bodyPr>
                  <a:lstStyle/>
                  <a:p>
                    <a:pPr>
                      <a:defRPr lang="en-US" sz="1000" b="0" i="0" u="none" strike="noStrike" kern="1200" baseline="0">
                        <a:solidFill>
                          <a:sysClr val="windowText" lastClr="000000"/>
                        </a:solidFill>
                        <a:latin typeface="Barlow Condensed" panose="00000506000000000000" pitchFamily="2" charset="0"/>
                        <a:ea typeface="+mn-ea"/>
                        <a:cs typeface="+mn-cs"/>
                      </a:defRPr>
                    </a:pPr>
                    <a:fld id="{9908D88E-8199-4187-B6DB-82E874F3BE8D}" type="CELLRANGE">
                      <a:rPr lang="it-IT"/>
                      <a:pPr>
                        <a:defRPr sz="1000"/>
                      </a:pPr>
                      <a:t>[INTERVALLOCELLE]</a:t>
                    </a:fld>
                    <a:endParaRPr lang="it-I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lang="en-US" sz="1000" b="0" i="0" u="none" strike="noStrike" kern="1200" baseline="0">
                      <a:solidFill>
                        <a:sysClr val="windowText" lastClr="000000"/>
                      </a:solidFill>
                      <a:latin typeface="Barlow Condensed" panose="00000506000000000000" pitchFamily="2" charset="0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1022-4696-A640-E67D0DB2316C}"/>
                </c:ext>
              </c:extLst>
            </c:dLbl>
            <c:dLbl>
              <c:idx val="6"/>
              <c:tx>
                <c:rich>
                  <a:bodyPr rot="-5400000" spcFirstLastPara="1" vertOverflow="ellipsis" wrap="square" lIns="38100" tIns="19050" rIns="38100" bIns="19050" anchor="ctr" anchorCtr="1">
                    <a:spAutoFit/>
                  </a:bodyPr>
                  <a:lstStyle/>
                  <a:p>
                    <a:pPr>
                      <a:defRPr lang="en-US" sz="1000" b="0" i="0" u="none" strike="noStrike" kern="1200" baseline="0">
                        <a:solidFill>
                          <a:sysClr val="windowText" lastClr="000000"/>
                        </a:solidFill>
                        <a:latin typeface="Barlow Condensed" panose="00000506000000000000" pitchFamily="2" charset="0"/>
                        <a:ea typeface="+mn-ea"/>
                        <a:cs typeface="+mn-cs"/>
                      </a:defRPr>
                    </a:pPr>
                    <a:fld id="{40D6771F-60B3-4FA2-BF0B-3132C3B835B5}" type="CELLRANGE">
                      <a:rPr lang="en-US"/>
                      <a:pPr>
                        <a:defRPr sz="1000"/>
                      </a:pPr>
                      <a:t>[INTERVALLOCELLE]</a:t>
                    </a:fld>
                    <a:endParaRPr lang="it-I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lang="en-US" sz="1000" b="0" i="0" u="none" strike="noStrike" kern="1200" baseline="0">
                      <a:solidFill>
                        <a:sysClr val="windowText" lastClr="000000"/>
                      </a:solidFill>
                      <a:latin typeface="Barlow Condensed" panose="00000506000000000000" pitchFamily="2" charset="0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E-1022-4696-A640-E67D0DB2316C}"/>
                </c:ext>
              </c:extLst>
            </c:dLbl>
            <c:dLbl>
              <c:idx val="7"/>
              <c:tx>
                <c:rich>
                  <a:bodyPr rot="-5400000" spcFirstLastPara="1" vertOverflow="ellipsis" wrap="square" lIns="38100" tIns="19050" rIns="38100" bIns="19050" anchor="ctr" anchorCtr="1">
                    <a:spAutoFit/>
                  </a:bodyPr>
                  <a:lstStyle/>
                  <a:p>
                    <a:pPr>
                      <a:defRPr lang="en-US" sz="1000" b="0" i="0" u="none" strike="noStrike" kern="1200" baseline="0">
                        <a:solidFill>
                          <a:sysClr val="windowText" lastClr="000000"/>
                        </a:solidFill>
                        <a:latin typeface="Barlow Condensed" panose="00000506000000000000" pitchFamily="2" charset="0"/>
                        <a:ea typeface="+mn-ea"/>
                        <a:cs typeface="+mn-cs"/>
                      </a:defRPr>
                    </a:pPr>
                    <a:fld id="{053F8F6C-89EC-4389-A2E1-EABDB1940D0F}" type="CELLRANGE">
                      <a:rPr lang="en-US"/>
                      <a:pPr>
                        <a:defRPr sz="1000"/>
                      </a:pPr>
                      <a:t>[INTERVALLOCELLE]</a:t>
                    </a:fld>
                    <a:endParaRPr lang="it-I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lang="en-US" sz="1000" b="0" i="0" u="none" strike="noStrike" kern="1200" baseline="0">
                      <a:solidFill>
                        <a:sysClr val="windowText" lastClr="000000"/>
                      </a:solidFill>
                      <a:latin typeface="Barlow Condensed" panose="00000506000000000000" pitchFamily="2" charset="0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F-1022-4696-A640-E67D0DB2316C}"/>
                </c:ext>
              </c:extLst>
            </c:dLbl>
            <c:dLbl>
              <c:idx val="8"/>
              <c:tx>
                <c:rich>
                  <a:bodyPr rot="-5400000" spcFirstLastPara="1" vertOverflow="ellipsis" wrap="square" lIns="38100" tIns="19050" rIns="38100" bIns="19050" anchor="ctr" anchorCtr="1">
                    <a:spAutoFit/>
                  </a:bodyPr>
                  <a:lstStyle/>
                  <a:p>
                    <a:pPr>
                      <a:defRPr lang="en-US" sz="1000" b="0" i="0" u="none" strike="noStrike" kern="1200" baseline="0">
                        <a:solidFill>
                          <a:sysClr val="windowText" lastClr="000000"/>
                        </a:solidFill>
                        <a:latin typeface="Barlow Condensed" panose="00000506000000000000" pitchFamily="2" charset="0"/>
                        <a:ea typeface="+mn-ea"/>
                        <a:cs typeface="+mn-cs"/>
                      </a:defRPr>
                    </a:pPr>
                    <a:fld id="{7ADECFB3-2BCD-4F61-B875-0870422A23B7}" type="CELLRANGE">
                      <a:rPr lang="en-US"/>
                      <a:pPr>
                        <a:defRPr sz="1000"/>
                      </a:pPr>
                      <a:t>[INTERVALLOCELLE]</a:t>
                    </a:fld>
                    <a:endParaRPr lang="it-I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lang="en-US" sz="1000" b="0" i="0" u="none" strike="noStrike" kern="1200" baseline="0">
                      <a:solidFill>
                        <a:sysClr val="windowText" lastClr="000000"/>
                      </a:solidFill>
                      <a:latin typeface="Barlow Condensed" panose="00000506000000000000" pitchFamily="2" charset="0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0-1022-4696-A640-E67D0DB2316C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1022-4696-A640-E67D0DB2316C}"/>
                </c:ext>
              </c:extLst>
            </c:dLbl>
            <c:dLbl>
              <c:idx val="10"/>
              <c:tx>
                <c:rich>
                  <a:bodyPr rot="-5400000" spcFirstLastPara="1" vertOverflow="ellipsis" wrap="square" lIns="38100" tIns="19050" rIns="38100" bIns="19050" anchor="ctr" anchorCtr="1">
                    <a:spAutoFit/>
                  </a:bodyPr>
                  <a:lstStyle/>
                  <a:p>
                    <a:pPr>
                      <a:defRPr lang="en-US" sz="1000" b="0" i="0" u="none" strike="noStrike" kern="1200" baseline="0">
                        <a:solidFill>
                          <a:sysClr val="windowText" lastClr="000000"/>
                        </a:solidFill>
                        <a:latin typeface="Barlow Condensed" panose="00000506000000000000" pitchFamily="2" charset="0"/>
                        <a:ea typeface="+mn-ea"/>
                        <a:cs typeface="+mn-cs"/>
                      </a:defRPr>
                    </a:pPr>
                    <a:fld id="{B8955EE6-86A3-40E7-A995-BE79FC68F0B8}" type="CELLRANGE">
                      <a:rPr lang="en-US"/>
                      <a:pPr>
                        <a:defRPr sz="1000"/>
                      </a:pPr>
                      <a:t>[INTERVALLOCELLE]</a:t>
                    </a:fld>
                    <a:endParaRPr lang="it-I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lang="en-US" sz="1000" b="0" i="0" u="none" strike="noStrike" kern="1200" baseline="0">
                      <a:solidFill>
                        <a:sysClr val="windowText" lastClr="000000"/>
                      </a:solidFill>
                      <a:latin typeface="Barlow Condensed" panose="00000506000000000000" pitchFamily="2" charset="0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2-1022-4696-A640-E67D0DB2316C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E692669F-3828-4708-9F2C-266D86F6A2E7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1022-4696-A640-E67D0DB2316C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BE4AB0F3-C6E9-4ACA-ABFE-42615DC31B9E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1022-4696-A640-E67D0DB2316C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2786D887-8769-43F2-9E9A-EC34195508CC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1022-4696-A640-E67D0DB2316C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endParaRPr lang="it-IT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1022-4696-A640-E67D0DB2316C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49E64EA2-CE22-4BD0-AFAE-B38F4EE3157D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1022-4696-A640-E67D0DB2316C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E323ED4C-B81B-4AA2-A550-9ECD78E3F1B6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1022-4696-A640-E67D0DB2316C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02A14BA8-4FF9-4AB1-9AF5-D919859C2478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9-1022-4696-A640-E67D0DB2316C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233D6082-1A7E-48D6-93FE-99767CFF20A9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A-1022-4696-A640-E67D0DB2316C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0955AA67-5D90-4684-A99D-75CD80938FEA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B-1022-4696-A640-E67D0DB2316C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3607AE62-785B-4FCF-9B4F-5883403AAF0B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C-1022-4696-A640-E67D0DB2316C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EB744FF2-C59D-410A-814C-4AB7089B3524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D-1022-4696-A640-E67D0DB2316C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5D550584-1422-4912-80B4-B5C844195024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E-1022-4696-A640-E67D0DB231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lang="en-US" sz="1000" b="0" i="0" u="none" strike="noStrike" kern="1200" baseline="0">
                    <a:solidFill>
                      <a:schemeClr val="bg1"/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'Fig. 2'!$Q$34:$Q$56</c:f>
              <c:strCache>
                <c:ptCount val="23"/>
                <c:pt idx="0">
                  <c:v>Friuli V.G.</c:v>
                </c:pt>
                <c:pt idx="1">
                  <c:v>Em.-Romagna</c:v>
                </c:pt>
                <c:pt idx="2">
                  <c:v>Trentino A.A.</c:v>
                </c:pt>
                <c:pt idx="3">
                  <c:v>Veneto</c:v>
                </c:pt>
                <c:pt idx="5">
                  <c:v>Liguria</c:v>
                </c:pt>
                <c:pt idx="6">
                  <c:v>Lombardia</c:v>
                </c:pt>
                <c:pt idx="7">
                  <c:v>Piemonte</c:v>
                </c:pt>
                <c:pt idx="8">
                  <c:v>Valle d'Aosta</c:v>
                </c:pt>
                <c:pt idx="10">
                  <c:v>Toscana</c:v>
                </c:pt>
                <c:pt idx="11">
                  <c:v>Lazio</c:v>
                </c:pt>
                <c:pt idx="12">
                  <c:v>Umbria</c:v>
                </c:pt>
                <c:pt idx="13">
                  <c:v>Marche</c:v>
                </c:pt>
                <c:pt idx="15">
                  <c:v>Puglia</c:v>
                </c:pt>
                <c:pt idx="16">
                  <c:v>Molise</c:v>
                </c:pt>
                <c:pt idx="17">
                  <c:v>Abruzzo</c:v>
                </c:pt>
                <c:pt idx="18">
                  <c:v>Campania</c:v>
                </c:pt>
                <c:pt idx="19">
                  <c:v>Sicilia</c:v>
                </c:pt>
                <c:pt idx="20">
                  <c:v>Basilicata</c:v>
                </c:pt>
                <c:pt idx="21">
                  <c:v>Sardegna</c:v>
                </c:pt>
                <c:pt idx="22">
                  <c:v>Calabria</c:v>
                </c:pt>
              </c:strCache>
            </c:strRef>
          </c:cat>
          <c:val>
            <c:numRef>
              <c:f>'Fig. 2'!$T$34:$T$56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datalabelsRange>
                <c15:f>'Fig. 2'!$Q$34:$Q$56</c15:f>
                <c15:dlblRangeCache>
                  <c:ptCount val="23"/>
                  <c:pt idx="0">
                    <c:v>Friuli V.G.</c:v>
                  </c:pt>
                  <c:pt idx="1">
                    <c:v>Em.-Romagna</c:v>
                  </c:pt>
                  <c:pt idx="2">
                    <c:v>Trentino A.A.</c:v>
                  </c:pt>
                  <c:pt idx="3">
                    <c:v>Veneto</c:v>
                  </c:pt>
                  <c:pt idx="5">
                    <c:v>Liguria</c:v>
                  </c:pt>
                  <c:pt idx="6">
                    <c:v>Lombardia</c:v>
                  </c:pt>
                  <c:pt idx="7">
                    <c:v>Piemonte</c:v>
                  </c:pt>
                  <c:pt idx="8">
                    <c:v>Valle d'Aosta</c:v>
                  </c:pt>
                  <c:pt idx="10">
                    <c:v>Toscana</c:v>
                  </c:pt>
                  <c:pt idx="11">
                    <c:v>Lazio</c:v>
                  </c:pt>
                  <c:pt idx="12">
                    <c:v>Umbria</c:v>
                  </c:pt>
                  <c:pt idx="13">
                    <c:v>Marche</c:v>
                  </c:pt>
                  <c:pt idx="15">
                    <c:v>Puglia</c:v>
                  </c:pt>
                  <c:pt idx="16">
                    <c:v>Molise</c:v>
                  </c:pt>
                  <c:pt idx="17">
                    <c:v>Abruzzo</c:v>
                  </c:pt>
                  <c:pt idx="18">
                    <c:v>Campania</c:v>
                  </c:pt>
                  <c:pt idx="19">
                    <c:v>Sicilia</c:v>
                  </c:pt>
                  <c:pt idx="20">
                    <c:v>Basilicata</c:v>
                  </c:pt>
                  <c:pt idx="21">
                    <c:v>Sardegna</c:v>
                  </c:pt>
                  <c:pt idx="22">
                    <c:v>Calabria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7-1022-4696-A640-E67D0DB23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1108399"/>
        <c:axId val="1411107567"/>
      </c:lineChart>
      <c:catAx>
        <c:axId val="141110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one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lang="en-US" sz="1200" b="0" i="0" u="none" strike="noStrike" kern="1200" baseline="0">
                <a:ln w="3175">
                  <a:solidFill>
                    <a:schemeClr val="bg2">
                      <a:lumMod val="50000"/>
                    </a:schemeClr>
                  </a:solidFill>
                </a:ln>
                <a:solidFill>
                  <a:schemeClr val="bg1">
                    <a:alpha val="97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1411107567"/>
        <c:crosses val="autoZero"/>
        <c:auto val="1"/>
        <c:lblAlgn val="ctr"/>
        <c:lblOffset val="100"/>
        <c:noMultiLvlLbl val="0"/>
      </c:catAx>
      <c:valAx>
        <c:axId val="1411107567"/>
        <c:scaling>
          <c:orientation val="minMax"/>
          <c:max val="0.15000000000000002"/>
          <c:min val="-0.30000000000000004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200" b="0" i="0" u="none" strike="noStrike" kern="1200" baseline="0">
                <a:solidFill>
                  <a:sysClr val="windowText" lastClr="000000"/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1411108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lang="en-US" sz="1200" b="0" i="0" u="none" strike="noStrike" kern="1200" baseline="0">
                <a:solidFill>
                  <a:sysClr val="windowText" lastClr="000000"/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</c:legendEntry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ysClr val="windowText" lastClr="000000"/>
              </a:solidFill>
              <a:latin typeface="Barlow Condensed" panose="00000506000000000000" pitchFamily="2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1200" b="0" i="0" u="none" strike="noStrike" kern="1200" baseline="0">
          <a:solidFill>
            <a:sysClr val="windowText" lastClr="000000"/>
          </a:solidFill>
          <a:latin typeface="Barlow Condensed" panose="00000506000000000000" pitchFamily="2" charset="0"/>
          <a:ea typeface="+mn-ea"/>
          <a:cs typeface="+mn-cs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43966364394024E-2"/>
          <c:y val="2.4026234734356836E-2"/>
          <c:w val="0.92934585099939426"/>
          <c:h val="0.880237013158590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'Fig. 2'!$R$3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543EF6EE-384E-41A3-A08E-D7ECA3D3398F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FCB9-44A4-BA51-3D8FEE5A8C9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D0962F6-2410-414D-9341-91DEE1F0D84B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FCB9-44A4-BA51-3D8FEE5A8C9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5CF873A9-A635-483B-B0CF-1ED3AFF41525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FCB9-44A4-BA51-3D8FEE5A8C9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7E9C8126-CAFB-4E6C-A2E3-B6155D9844C7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FCB9-44A4-BA51-3D8FEE5A8C9F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FCB9-44A4-BA51-3D8FEE5A8C9F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D11FA0F5-3FA6-4C82-AAF2-EB19DFCCA257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FCB9-44A4-BA51-3D8FEE5A8C9F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0E337425-9FD4-4F81-BEE3-06931CE36882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FCB9-44A4-BA51-3D8FEE5A8C9F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227845E0-C3C1-46C5-94FC-866F95B84949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FCB9-44A4-BA51-3D8FEE5A8C9F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A3FFBF62-9A08-4A67-97A6-71467E8098EE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FCB9-44A4-BA51-3D8FEE5A8C9F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FCB9-44A4-BA51-3D8FEE5A8C9F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CE097A90-D929-486B-AD61-4054DE6B567C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FCB9-44A4-BA51-3D8FEE5A8C9F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CF080F26-3DB4-4B71-9771-83416C1B6E4A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FCB9-44A4-BA51-3D8FEE5A8C9F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4446970C-AA5A-4E23-A8D4-408B84546EED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FCB9-44A4-BA51-3D8FEE5A8C9F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E86A3F15-E4BE-4CFE-8930-214A701351CD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FCB9-44A4-BA51-3D8FEE5A8C9F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FCB9-44A4-BA51-3D8FEE5A8C9F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B1881746-6354-4CC5-B67C-475B50D85DD0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FCB9-44A4-BA51-3D8FEE5A8C9F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6A15A68B-7234-4F47-89D9-7D1135187BF8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FCB9-44A4-BA51-3D8FEE5A8C9F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04193016-0A98-4BB0-8BA5-AD1D238D8955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FCB9-44A4-BA51-3D8FEE5A8C9F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81C2D1F3-B8FC-4A27-BC72-291888E35048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FCB9-44A4-BA51-3D8FEE5A8C9F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CB321146-50A4-4601-BA37-500000B37C84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FCB9-44A4-BA51-3D8FEE5A8C9F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0501AFA9-A3D7-428C-AF62-AD2D9FE41D12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FCB9-44A4-BA51-3D8FEE5A8C9F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33989360-F4A6-4613-AF14-5305FD5BDB04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FCB9-44A4-BA51-3D8FEE5A8C9F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CD52572D-130F-42C4-B1B1-A597AE234737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FCB9-44A4-BA51-3D8FEE5A8C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'Fig. 2'!$Q$63:$Q$85</c:f>
              <c:strCache>
                <c:ptCount val="23"/>
                <c:pt idx="0">
                  <c:v>Trentino A.A.</c:v>
                </c:pt>
                <c:pt idx="1">
                  <c:v>Emilia_Romagna</c:v>
                </c:pt>
                <c:pt idx="2">
                  <c:v>Friuli V.G.</c:v>
                </c:pt>
                <c:pt idx="3">
                  <c:v>Veneto</c:v>
                </c:pt>
                <c:pt idx="5">
                  <c:v>Liguria</c:v>
                </c:pt>
                <c:pt idx="6">
                  <c:v>Lombardia</c:v>
                </c:pt>
                <c:pt idx="7">
                  <c:v>Piemonte</c:v>
                </c:pt>
                <c:pt idx="8">
                  <c:v>Valle d'Aosta</c:v>
                </c:pt>
                <c:pt idx="10">
                  <c:v>Toscana</c:v>
                </c:pt>
                <c:pt idx="11">
                  <c:v>Umbria</c:v>
                </c:pt>
                <c:pt idx="12">
                  <c:v>Lazio</c:v>
                </c:pt>
                <c:pt idx="13">
                  <c:v>Marche</c:v>
                </c:pt>
                <c:pt idx="15">
                  <c:v>Campania</c:v>
                </c:pt>
                <c:pt idx="16">
                  <c:v>Sicilia</c:v>
                </c:pt>
                <c:pt idx="17">
                  <c:v>Calabria</c:v>
                </c:pt>
                <c:pt idx="18">
                  <c:v>Puglia</c:v>
                </c:pt>
                <c:pt idx="19">
                  <c:v>Basilicata</c:v>
                </c:pt>
                <c:pt idx="20">
                  <c:v>Molise</c:v>
                </c:pt>
                <c:pt idx="21">
                  <c:v>Abruzzo</c:v>
                </c:pt>
                <c:pt idx="22">
                  <c:v>Sardegna</c:v>
                </c:pt>
              </c:strCache>
            </c:strRef>
          </c:cat>
          <c:val>
            <c:numRef>
              <c:f>'Fig. 2'!$R$63:$R$85</c:f>
              <c:numCache>
                <c:formatCode>0.0%</c:formatCode>
                <c:ptCount val="23"/>
                <c:pt idx="0">
                  <c:v>-0.15857247999999999</c:v>
                </c:pt>
                <c:pt idx="1">
                  <c:v>-0.15963775999999999</c:v>
                </c:pt>
                <c:pt idx="2">
                  <c:v>-0.17266613</c:v>
                </c:pt>
                <c:pt idx="3">
                  <c:v>-0.2042146</c:v>
                </c:pt>
                <c:pt idx="5">
                  <c:v>-0.12624061</c:v>
                </c:pt>
                <c:pt idx="6">
                  <c:v>-0.18014567000000001</c:v>
                </c:pt>
                <c:pt idx="7">
                  <c:v>-0.20033488999999999</c:v>
                </c:pt>
                <c:pt idx="8">
                  <c:v>-0.28851995000000003</c:v>
                </c:pt>
                <c:pt idx="10">
                  <c:v>-0.20286506000000001</c:v>
                </c:pt>
                <c:pt idx="11">
                  <c:v>-0.25458056000000001</c:v>
                </c:pt>
                <c:pt idx="12">
                  <c:v>-0.25938872000000002</c:v>
                </c:pt>
                <c:pt idx="13">
                  <c:v>-0.26419002000000003</c:v>
                </c:pt>
                <c:pt idx="15">
                  <c:v>-0.20252102999999999</c:v>
                </c:pt>
                <c:pt idx="16">
                  <c:v>-0.21001054</c:v>
                </c:pt>
                <c:pt idx="17">
                  <c:v>-0.22680180999999999</c:v>
                </c:pt>
                <c:pt idx="18">
                  <c:v>-0.23263228</c:v>
                </c:pt>
                <c:pt idx="19">
                  <c:v>-0.23542534000000001</c:v>
                </c:pt>
                <c:pt idx="20">
                  <c:v>-0.23563595000000001</c:v>
                </c:pt>
                <c:pt idx="21">
                  <c:v>-0.25805636999999998</c:v>
                </c:pt>
                <c:pt idx="22">
                  <c:v>-0.34979871000000001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'Fig. 2'!$U$63:$U$85</c15:f>
                <c15:dlblRangeCache>
                  <c:ptCount val="23"/>
                  <c:pt idx="0">
                    <c:v>-8349</c:v>
                  </c:pt>
                  <c:pt idx="1">
                    <c:v>-29597</c:v>
                  </c:pt>
                  <c:pt idx="2">
                    <c:v>-7881</c:v>
                  </c:pt>
                  <c:pt idx="3">
                    <c:v>-41060</c:v>
                  </c:pt>
                  <c:pt idx="5">
                    <c:v>-6894</c:v>
                  </c:pt>
                  <c:pt idx="6">
                    <c:v>-78187</c:v>
                  </c:pt>
                  <c:pt idx="7">
                    <c:v>-33858</c:v>
                  </c:pt>
                  <c:pt idx="8">
                    <c:v>-1425</c:v>
                  </c:pt>
                  <c:pt idx="10">
                    <c:v>-29059</c:v>
                  </c:pt>
                  <c:pt idx="11">
                    <c:v>-8573</c:v>
                  </c:pt>
                  <c:pt idx="12">
                    <c:v>-63454</c:v>
                  </c:pt>
                  <c:pt idx="13">
                    <c:v>-15816</c:v>
                  </c:pt>
                  <c:pt idx="15">
                    <c:v>-51927</c:v>
                  </c:pt>
                  <c:pt idx="16">
                    <c:v>-44811</c:v>
                  </c:pt>
                  <c:pt idx="17">
                    <c:v>-18170</c:v>
                  </c:pt>
                  <c:pt idx="18">
                    <c:v>-37364</c:v>
                  </c:pt>
                  <c:pt idx="19">
                    <c:v>-4749</c:v>
                  </c:pt>
                  <c:pt idx="20">
                    <c:v>-2514</c:v>
                  </c:pt>
                  <c:pt idx="21">
                    <c:v>-13309</c:v>
                  </c:pt>
                  <c:pt idx="22">
                    <c:v>-19375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29A6-4FCE-B469-F55554873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32"/>
        <c:axId val="1411108399"/>
        <c:axId val="1411107567"/>
      </c:barChart>
      <c:lineChart>
        <c:grouping val="standard"/>
        <c:varyColors val="0"/>
        <c:ser>
          <c:idx val="1"/>
          <c:order val="1"/>
          <c:tx>
            <c:strRef>
              <c:f>'Fig. 2'!$S$3</c:f>
              <c:strCache>
                <c:ptCount val="1"/>
                <c:pt idx="0">
                  <c:v>Italia</c:v>
                </c:pt>
              </c:strCache>
            </c:strRef>
          </c:tx>
          <c:spPr>
            <a:ln w="28575" cap="rnd">
              <a:solidFill>
                <a:srgbClr val="F6C700"/>
              </a:solidFill>
              <a:round/>
            </a:ln>
            <a:effectLst/>
          </c:spPr>
          <c:marker>
            <c:symbol val="none"/>
          </c:marker>
          <c:cat>
            <c:strRef>
              <c:f>'Fig. 2'!$Q$63:$Q$85</c:f>
              <c:strCache>
                <c:ptCount val="23"/>
                <c:pt idx="0">
                  <c:v>Trentino A.A.</c:v>
                </c:pt>
                <c:pt idx="1">
                  <c:v>Emilia_Romagna</c:v>
                </c:pt>
                <c:pt idx="2">
                  <c:v>Friuli V.G.</c:v>
                </c:pt>
                <c:pt idx="3">
                  <c:v>Veneto</c:v>
                </c:pt>
                <c:pt idx="5">
                  <c:v>Liguria</c:v>
                </c:pt>
                <c:pt idx="6">
                  <c:v>Lombardia</c:v>
                </c:pt>
                <c:pt idx="7">
                  <c:v>Piemonte</c:v>
                </c:pt>
                <c:pt idx="8">
                  <c:v>Valle d'Aosta</c:v>
                </c:pt>
                <c:pt idx="10">
                  <c:v>Toscana</c:v>
                </c:pt>
                <c:pt idx="11">
                  <c:v>Umbria</c:v>
                </c:pt>
                <c:pt idx="12">
                  <c:v>Lazio</c:v>
                </c:pt>
                <c:pt idx="13">
                  <c:v>Marche</c:v>
                </c:pt>
                <c:pt idx="15">
                  <c:v>Campania</c:v>
                </c:pt>
                <c:pt idx="16">
                  <c:v>Sicilia</c:v>
                </c:pt>
                <c:pt idx="17">
                  <c:v>Calabria</c:v>
                </c:pt>
                <c:pt idx="18">
                  <c:v>Puglia</c:v>
                </c:pt>
                <c:pt idx="19">
                  <c:v>Basilicata</c:v>
                </c:pt>
                <c:pt idx="20">
                  <c:v>Molise</c:v>
                </c:pt>
                <c:pt idx="21">
                  <c:v>Abruzzo</c:v>
                </c:pt>
                <c:pt idx="22">
                  <c:v>Sardegna</c:v>
                </c:pt>
              </c:strCache>
            </c:strRef>
          </c:cat>
          <c:val>
            <c:numRef>
              <c:f>'Fig. 2'!$S$63:$S$85</c:f>
              <c:numCache>
                <c:formatCode>0.0%</c:formatCode>
                <c:ptCount val="23"/>
                <c:pt idx="0">
                  <c:v>-0.20846181</c:v>
                </c:pt>
                <c:pt idx="1">
                  <c:v>-0.20846181</c:v>
                </c:pt>
                <c:pt idx="2">
                  <c:v>-0.20846181</c:v>
                </c:pt>
                <c:pt idx="3">
                  <c:v>-0.20846181</c:v>
                </c:pt>
                <c:pt idx="4">
                  <c:v>-0.20846181</c:v>
                </c:pt>
                <c:pt idx="5">
                  <c:v>-0.20846181</c:v>
                </c:pt>
                <c:pt idx="6">
                  <c:v>-0.20846181</c:v>
                </c:pt>
                <c:pt idx="7">
                  <c:v>-0.20846181</c:v>
                </c:pt>
                <c:pt idx="8">
                  <c:v>-0.20846181</c:v>
                </c:pt>
                <c:pt idx="9">
                  <c:v>-0.20846181</c:v>
                </c:pt>
                <c:pt idx="10">
                  <c:v>-0.20846181</c:v>
                </c:pt>
                <c:pt idx="11">
                  <c:v>-0.20846181</c:v>
                </c:pt>
                <c:pt idx="12">
                  <c:v>-0.20846181</c:v>
                </c:pt>
                <c:pt idx="13">
                  <c:v>-0.20846181</c:v>
                </c:pt>
                <c:pt idx="14">
                  <c:v>-0.20846181</c:v>
                </c:pt>
                <c:pt idx="15">
                  <c:v>-0.20846181</c:v>
                </c:pt>
                <c:pt idx="16">
                  <c:v>-0.20846181</c:v>
                </c:pt>
                <c:pt idx="17">
                  <c:v>-0.20846181</c:v>
                </c:pt>
                <c:pt idx="18">
                  <c:v>-0.20846181</c:v>
                </c:pt>
                <c:pt idx="19">
                  <c:v>-0.20846181</c:v>
                </c:pt>
                <c:pt idx="20">
                  <c:v>-0.20846181</c:v>
                </c:pt>
                <c:pt idx="21">
                  <c:v>-0.20846181</c:v>
                </c:pt>
                <c:pt idx="22">
                  <c:v>-0.20846181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A6-4FCE-B469-F55554873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1108399"/>
        <c:axId val="1411107567"/>
      </c:lineChart>
      <c:catAx>
        <c:axId val="141110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bg1"/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1411107567"/>
        <c:crosses val="autoZero"/>
        <c:auto val="1"/>
        <c:lblAlgn val="ctr"/>
        <c:lblOffset val="100"/>
        <c:noMultiLvlLbl val="0"/>
      </c:catAx>
      <c:valAx>
        <c:axId val="1411107567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1411108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bg2">
                    <a:lumMod val="50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bg2">
                  <a:lumMod val="50000"/>
                </a:schemeClr>
              </a:solidFill>
              <a:latin typeface="Barlow Condensed" panose="00000506000000000000" pitchFamily="2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Barlow Condensed" panose="00000506000000000000" pitchFamily="2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43966364394024E-2"/>
          <c:y val="2.4026234734356836E-2"/>
          <c:w val="0.92934585099939426"/>
          <c:h val="0.880237013158590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'Fig. 2'!$R$3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C0D79B1F-5378-450C-A351-962CECE46B57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A857-47CB-B8F5-52229FC9B4C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90B6561-362A-4AD7-802F-00A159292C3A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A857-47CB-B8F5-52229FC9B4C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5CE44815-F09B-49FE-87E0-91AD18542A4F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A857-47CB-B8F5-52229FC9B4C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344A998-D7A8-4D39-AABC-E29E6C338400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A857-47CB-B8F5-52229FC9B4C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A857-47CB-B8F5-52229FC9B4C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77C6D746-69B9-40AE-A1D9-9442CA9E8C9F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A857-47CB-B8F5-52229FC9B4C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C61237FC-9063-4CB3-BC18-E8701C6B2E33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A857-47CB-B8F5-52229FC9B4CC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DC3D9D4B-D4D3-4612-98D3-160873160930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A857-47CB-B8F5-52229FC9B4CC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0AE0D1B8-D551-4CDF-931C-B0DC28B85987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A857-47CB-B8F5-52229FC9B4CC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A857-47CB-B8F5-52229FC9B4CC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FE92729C-808F-4011-BE2C-AF3BAF47486E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A857-47CB-B8F5-52229FC9B4CC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EAF675D0-207F-418B-AFAF-A864448BBF88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A857-47CB-B8F5-52229FC9B4CC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5060C717-AB1D-4FA2-9CA9-9C5B43F05CF3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A857-47CB-B8F5-52229FC9B4CC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20F704DB-9170-4F26-ADEC-E620CBF19282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A857-47CB-B8F5-52229FC9B4CC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A857-47CB-B8F5-52229FC9B4CC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7E9B8CDF-01D8-4680-8DCE-46191E921EE6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A857-47CB-B8F5-52229FC9B4CC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B36A114D-4BA3-4CA7-AA1F-8300293A34AD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A857-47CB-B8F5-52229FC9B4CC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2796EBB7-D9CD-425B-994B-7E4A567266B1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A857-47CB-B8F5-52229FC9B4CC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CABD0651-598A-4507-976D-D60BEEA5C350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A857-47CB-B8F5-52229FC9B4CC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AD2869CD-4040-4056-A801-FD42F2ABB0AA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A857-47CB-B8F5-52229FC9B4CC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66B959F8-DD47-4182-8AE5-C12E7CDD2FC8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A857-47CB-B8F5-52229FC9B4CC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3C2AD43F-83AD-4A06-909F-D500A9B60B84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A857-47CB-B8F5-52229FC9B4CC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375B9241-5ED6-4003-9835-3940C50772EE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A857-47CB-B8F5-52229FC9B4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'Fig. 2'!$Q$92:$Q$114</c:f>
              <c:strCache>
                <c:ptCount val="23"/>
                <c:pt idx="0">
                  <c:v>Trentino A.A.</c:v>
                </c:pt>
                <c:pt idx="1">
                  <c:v>Emilia_Romagna</c:v>
                </c:pt>
                <c:pt idx="2">
                  <c:v>Friuli V.G.</c:v>
                </c:pt>
                <c:pt idx="3">
                  <c:v>Veneto</c:v>
                </c:pt>
                <c:pt idx="5">
                  <c:v>Liguria</c:v>
                </c:pt>
                <c:pt idx="6">
                  <c:v>Lombardia</c:v>
                </c:pt>
                <c:pt idx="7">
                  <c:v>Piemonte</c:v>
                </c:pt>
                <c:pt idx="8">
                  <c:v>Valle d'Aosta</c:v>
                </c:pt>
                <c:pt idx="10">
                  <c:v>Toscana</c:v>
                </c:pt>
                <c:pt idx="11">
                  <c:v>Marche</c:v>
                </c:pt>
                <c:pt idx="12">
                  <c:v>Lazio</c:v>
                </c:pt>
                <c:pt idx="13">
                  <c:v>Umbria</c:v>
                </c:pt>
                <c:pt idx="15">
                  <c:v>Calabria</c:v>
                </c:pt>
                <c:pt idx="16">
                  <c:v>Sicilia</c:v>
                </c:pt>
                <c:pt idx="17">
                  <c:v>Campania</c:v>
                </c:pt>
                <c:pt idx="18">
                  <c:v>Molise</c:v>
                </c:pt>
                <c:pt idx="19">
                  <c:v>Basilicata</c:v>
                </c:pt>
                <c:pt idx="20">
                  <c:v>Puglia</c:v>
                </c:pt>
                <c:pt idx="21">
                  <c:v>Abruzzo</c:v>
                </c:pt>
                <c:pt idx="22">
                  <c:v>Sardegna</c:v>
                </c:pt>
              </c:strCache>
            </c:strRef>
          </c:cat>
          <c:val>
            <c:numRef>
              <c:f>'Fig. 2'!$R$92:$R$114</c:f>
              <c:numCache>
                <c:formatCode>0.0%</c:formatCode>
                <c:ptCount val="23"/>
                <c:pt idx="0">
                  <c:v>-0.16295831</c:v>
                </c:pt>
                <c:pt idx="1">
                  <c:v>-0.20551437</c:v>
                </c:pt>
                <c:pt idx="2">
                  <c:v>-0.24031758</c:v>
                </c:pt>
                <c:pt idx="3">
                  <c:v>-0.25592819</c:v>
                </c:pt>
                <c:pt idx="5">
                  <c:v>-0.2034194</c:v>
                </c:pt>
                <c:pt idx="6">
                  <c:v>-0.23311643000000001</c:v>
                </c:pt>
                <c:pt idx="7">
                  <c:v>-0.24455362999999999</c:v>
                </c:pt>
                <c:pt idx="8">
                  <c:v>-0.32795697000000001</c:v>
                </c:pt>
                <c:pt idx="10">
                  <c:v>-0.26281458000000002</c:v>
                </c:pt>
                <c:pt idx="11">
                  <c:v>-0.2821148</c:v>
                </c:pt>
                <c:pt idx="12">
                  <c:v>-0.29538830999999999</c:v>
                </c:pt>
                <c:pt idx="13">
                  <c:v>-0.30234766000000002</c:v>
                </c:pt>
                <c:pt idx="15">
                  <c:v>-0.19117962999999999</c:v>
                </c:pt>
                <c:pt idx="16">
                  <c:v>-0.19326001000000001</c:v>
                </c:pt>
                <c:pt idx="17">
                  <c:v>-0.22463721</c:v>
                </c:pt>
                <c:pt idx="18">
                  <c:v>-0.24868925</c:v>
                </c:pt>
                <c:pt idx="19">
                  <c:v>-0.25040939000000001</c:v>
                </c:pt>
                <c:pt idx="20">
                  <c:v>-0.25835836000000001</c:v>
                </c:pt>
                <c:pt idx="21">
                  <c:v>-0.26457660999999999</c:v>
                </c:pt>
                <c:pt idx="22">
                  <c:v>-0.38124197999999998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'Fig. 2'!$U$92:$U$114</c15:f>
                <c15:dlblRangeCache>
                  <c:ptCount val="23"/>
                  <c:pt idx="0">
                    <c:v>-5449</c:v>
                  </c:pt>
                  <c:pt idx="1">
                    <c:v>-25395</c:v>
                  </c:pt>
                  <c:pt idx="2">
                    <c:v>-7446</c:v>
                  </c:pt>
                  <c:pt idx="3">
                    <c:v>-34807</c:v>
                  </c:pt>
                  <c:pt idx="5">
                    <c:v>-7460</c:v>
                  </c:pt>
                  <c:pt idx="6">
                    <c:v>-67138</c:v>
                  </c:pt>
                  <c:pt idx="7">
                    <c:v>-27626</c:v>
                  </c:pt>
                  <c:pt idx="8">
                    <c:v>-1159</c:v>
                  </c:pt>
                  <c:pt idx="10">
                    <c:v>-25785</c:v>
                  </c:pt>
                  <c:pt idx="11">
                    <c:v>-11387</c:v>
                  </c:pt>
                  <c:pt idx="12">
                    <c:v>-48654</c:v>
                  </c:pt>
                  <c:pt idx="13">
                    <c:v>-7006</c:v>
                  </c:pt>
                  <c:pt idx="15">
                    <c:v>-9797</c:v>
                  </c:pt>
                  <c:pt idx="16">
                    <c:v>-26764</c:v>
                  </c:pt>
                  <c:pt idx="17">
                    <c:v>-38189</c:v>
                  </c:pt>
                  <c:pt idx="18">
                    <c:v>-1755</c:v>
                  </c:pt>
                  <c:pt idx="19">
                    <c:v>-3364</c:v>
                  </c:pt>
                  <c:pt idx="20">
                    <c:v>-28051</c:v>
                  </c:pt>
                  <c:pt idx="21">
                    <c:v>-9089</c:v>
                  </c:pt>
                  <c:pt idx="22">
                    <c:v>-14857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48B6-4FB1-9295-716387889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32"/>
        <c:axId val="1411108399"/>
        <c:axId val="1411107567"/>
      </c:barChart>
      <c:lineChart>
        <c:grouping val="standard"/>
        <c:varyColors val="0"/>
        <c:ser>
          <c:idx val="1"/>
          <c:order val="1"/>
          <c:tx>
            <c:strRef>
              <c:f>'Fig. 2'!$S$3</c:f>
              <c:strCache>
                <c:ptCount val="1"/>
                <c:pt idx="0">
                  <c:v>Italia</c:v>
                </c:pt>
              </c:strCache>
            </c:strRef>
          </c:tx>
          <c:spPr>
            <a:ln w="28575" cap="rnd">
              <a:solidFill>
                <a:srgbClr val="F6C700"/>
              </a:solidFill>
              <a:round/>
            </a:ln>
            <a:effectLst/>
          </c:spPr>
          <c:marker>
            <c:symbol val="none"/>
          </c:marker>
          <c:cat>
            <c:strRef>
              <c:f>'Fig. 2'!$Q$92:$Q$114</c:f>
              <c:strCache>
                <c:ptCount val="23"/>
                <c:pt idx="0">
                  <c:v>Trentino A.A.</c:v>
                </c:pt>
                <c:pt idx="1">
                  <c:v>Emilia_Romagna</c:v>
                </c:pt>
                <c:pt idx="2">
                  <c:v>Friuli V.G.</c:v>
                </c:pt>
                <c:pt idx="3">
                  <c:v>Veneto</c:v>
                </c:pt>
                <c:pt idx="5">
                  <c:v>Liguria</c:v>
                </c:pt>
                <c:pt idx="6">
                  <c:v>Lombardia</c:v>
                </c:pt>
                <c:pt idx="7">
                  <c:v>Piemonte</c:v>
                </c:pt>
                <c:pt idx="8">
                  <c:v>Valle d'Aosta</c:v>
                </c:pt>
                <c:pt idx="10">
                  <c:v>Toscana</c:v>
                </c:pt>
                <c:pt idx="11">
                  <c:v>Marche</c:v>
                </c:pt>
                <c:pt idx="12">
                  <c:v>Lazio</c:v>
                </c:pt>
                <c:pt idx="13">
                  <c:v>Umbria</c:v>
                </c:pt>
                <c:pt idx="15">
                  <c:v>Calabria</c:v>
                </c:pt>
                <c:pt idx="16">
                  <c:v>Sicilia</c:v>
                </c:pt>
                <c:pt idx="17">
                  <c:v>Campania</c:v>
                </c:pt>
                <c:pt idx="18">
                  <c:v>Molise</c:v>
                </c:pt>
                <c:pt idx="19">
                  <c:v>Basilicata</c:v>
                </c:pt>
                <c:pt idx="20">
                  <c:v>Puglia</c:v>
                </c:pt>
                <c:pt idx="21">
                  <c:v>Abruzzo</c:v>
                </c:pt>
                <c:pt idx="22">
                  <c:v>Sardegna</c:v>
                </c:pt>
              </c:strCache>
            </c:strRef>
          </c:cat>
          <c:val>
            <c:numRef>
              <c:f>'Fig. 2'!$S$92:$S$114</c:f>
              <c:numCache>
                <c:formatCode>0.0%</c:formatCode>
                <c:ptCount val="23"/>
                <c:pt idx="0">
                  <c:v>-0.24260181</c:v>
                </c:pt>
                <c:pt idx="1">
                  <c:v>-0.24260181</c:v>
                </c:pt>
                <c:pt idx="2">
                  <c:v>-0.24260181</c:v>
                </c:pt>
                <c:pt idx="3">
                  <c:v>-0.24260181</c:v>
                </c:pt>
                <c:pt idx="4">
                  <c:v>-0.24260181</c:v>
                </c:pt>
                <c:pt idx="5">
                  <c:v>-0.24260181</c:v>
                </c:pt>
                <c:pt idx="6">
                  <c:v>-0.24260181</c:v>
                </c:pt>
                <c:pt idx="7">
                  <c:v>-0.24260181</c:v>
                </c:pt>
                <c:pt idx="8">
                  <c:v>-0.24260181</c:v>
                </c:pt>
                <c:pt idx="9">
                  <c:v>-0.24260181</c:v>
                </c:pt>
                <c:pt idx="10">
                  <c:v>-0.24260181</c:v>
                </c:pt>
                <c:pt idx="11">
                  <c:v>-0.24260181</c:v>
                </c:pt>
                <c:pt idx="12">
                  <c:v>-0.24260181</c:v>
                </c:pt>
                <c:pt idx="13">
                  <c:v>-0.24260181</c:v>
                </c:pt>
                <c:pt idx="14">
                  <c:v>-0.24260181</c:v>
                </c:pt>
                <c:pt idx="15">
                  <c:v>-0.24260181</c:v>
                </c:pt>
                <c:pt idx="16">
                  <c:v>-0.24260181</c:v>
                </c:pt>
                <c:pt idx="17">
                  <c:v>-0.24260181</c:v>
                </c:pt>
                <c:pt idx="18">
                  <c:v>-0.24260181</c:v>
                </c:pt>
                <c:pt idx="19">
                  <c:v>-0.24260181</c:v>
                </c:pt>
                <c:pt idx="20">
                  <c:v>-0.24260181</c:v>
                </c:pt>
                <c:pt idx="21">
                  <c:v>-0.24260181</c:v>
                </c:pt>
                <c:pt idx="22">
                  <c:v>-0.24260181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B6-4FB1-9295-716387889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1108399"/>
        <c:axId val="1411107567"/>
      </c:lineChart>
      <c:catAx>
        <c:axId val="141110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bg1"/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1411107567"/>
        <c:crosses val="autoZero"/>
        <c:auto val="1"/>
        <c:lblAlgn val="ctr"/>
        <c:lblOffset val="100"/>
        <c:noMultiLvlLbl val="0"/>
      </c:catAx>
      <c:valAx>
        <c:axId val="1411107567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1411108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bg2">
                    <a:lumMod val="50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bg2">
                  <a:lumMod val="50000"/>
                </a:schemeClr>
              </a:solidFill>
              <a:latin typeface="Barlow Condensed" panose="00000506000000000000" pitchFamily="2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Barlow Condensed" panose="00000506000000000000" pitchFamily="2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43966364394024E-2"/>
          <c:y val="2.4026234734356836E-2"/>
          <c:w val="0.92934585099939426"/>
          <c:h val="0.880237013158590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'Fig. 2'!$R$3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70F40A2C-B1FB-4C70-AC33-AE3E2BE34DA8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A0A0-470B-932B-3EBA606E5AB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B03F4D8-FB26-4711-B00E-67D9D5703BA8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A0A0-470B-932B-3EBA606E5AB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E289396-CDD1-4FF6-B9B9-910ACCBA5622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A0A0-470B-932B-3EBA606E5AB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DF5BB395-887B-4466-8016-8BC549FF8F5B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A0A0-470B-932B-3EBA606E5AB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A0A0-470B-932B-3EBA606E5AB9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1708F5FF-BB96-4BA1-88D7-D556921BAB7A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A0A0-470B-932B-3EBA606E5AB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E8EE9307-9813-4A2D-A8FA-42901F595A4E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A0A0-470B-932B-3EBA606E5AB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D19A320E-9A5B-4F23-AAFB-96029A20B5EE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A0A0-470B-932B-3EBA606E5AB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AE3109D2-BDEB-4104-89F7-42A1679740F0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A0A0-470B-932B-3EBA606E5AB9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A0A0-470B-932B-3EBA606E5AB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D9C27316-9325-41A6-8DAF-06CCF74CA837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A0A0-470B-932B-3EBA606E5AB9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9ADFF15B-5C22-4B6C-A40B-30135EFF9307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A0A0-470B-932B-3EBA606E5AB9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2B805399-EF2C-4B85-9075-001714528657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A0A0-470B-932B-3EBA606E5AB9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E7091BC9-EDA5-47D9-83BF-A92BE00A23E6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A0A0-470B-932B-3EBA606E5AB9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A0A0-470B-932B-3EBA606E5AB9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22F9218B-67FE-432B-8503-E954866B9BB4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A0A0-470B-932B-3EBA606E5AB9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7671EA04-1981-4B41-9D54-55E94D9A4180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A0A0-470B-932B-3EBA606E5AB9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ED4E7A2B-54F6-4EA8-ABAD-F4F06A48BFBF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A0A0-470B-932B-3EBA606E5AB9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2B220F77-A003-4F0A-A022-D74FDD24BB16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A0A0-470B-932B-3EBA606E5AB9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38EBCCAD-8A28-4ECB-89B7-31ED89DD5228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A0A0-470B-932B-3EBA606E5AB9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427E8E4A-275E-42A0-ADEC-9466C220E8F1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A0A0-470B-932B-3EBA606E5AB9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AD4A2972-D083-48E1-89CE-DDD69C967657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A0A0-470B-932B-3EBA606E5AB9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982D0B2F-F3D4-41CB-A96A-D2D701DB3510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A0A0-470B-932B-3EBA606E5A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'Fig. 2'!$Q$121:$Q$143</c:f>
              <c:strCache>
                <c:ptCount val="23"/>
                <c:pt idx="0">
                  <c:v>Trentino A.A.</c:v>
                </c:pt>
                <c:pt idx="1">
                  <c:v>Emilia_Romagna</c:v>
                </c:pt>
                <c:pt idx="2">
                  <c:v>Friuli V.G.</c:v>
                </c:pt>
                <c:pt idx="3">
                  <c:v>Veneto</c:v>
                </c:pt>
                <c:pt idx="5">
                  <c:v>Lombardia</c:v>
                </c:pt>
                <c:pt idx="6">
                  <c:v>Liguria</c:v>
                </c:pt>
                <c:pt idx="7">
                  <c:v>Piemonte</c:v>
                </c:pt>
                <c:pt idx="8">
                  <c:v>Valle d'Aosta</c:v>
                </c:pt>
                <c:pt idx="10">
                  <c:v>Lazio</c:v>
                </c:pt>
                <c:pt idx="11">
                  <c:v>Toscana</c:v>
                </c:pt>
                <c:pt idx="12">
                  <c:v>Marche</c:v>
                </c:pt>
                <c:pt idx="13">
                  <c:v>Umbria</c:v>
                </c:pt>
                <c:pt idx="15">
                  <c:v>Calabria</c:v>
                </c:pt>
                <c:pt idx="16">
                  <c:v>Abruzzo</c:v>
                </c:pt>
                <c:pt idx="17">
                  <c:v>Sicilia</c:v>
                </c:pt>
                <c:pt idx="18">
                  <c:v>Molise</c:v>
                </c:pt>
                <c:pt idx="19">
                  <c:v>Campania</c:v>
                </c:pt>
                <c:pt idx="20">
                  <c:v>Basilicata</c:v>
                </c:pt>
                <c:pt idx="21">
                  <c:v>Puglia</c:v>
                </c:pt>
                <c:pt idx="22">
                  <c:v>Sardegna</c:v>
                </c:pt>
              </c:strCache>
            </c:strRef>
          </c:cat>
          <c:val>
            <c:numRef>
              <c:f>'Fig. 2'!$R$121:$R$143</c:f>
              <c:numCache>
                <c:formatCode>0.0%</c:formatCode>
                <c:ptCount val="23"/>
                <c:pt idx="0">
                  <c:v>-0.10192042</c:v>
                </c:pt>
                <c:pt idx="1">
                  <c:v>-0.14610920999999999</c:v>
                </c:pt>
                <c:pt idx="2">
                  <c:v>-0.19107087</c:v>
                </c:pt>
                <c:pt idx="3">
                  <c:v>-0.20346634</c:v>
                </c:pt>
                <c:pt idx="5">
                  <c:v>-0.16885082000000001</c:v>
                </c:pt>
                <c:pt idx="6">
                  <c:v>-0.17711236999999999</c:v>
                </c:pt>
                <c:pt idx="7">
                  <c:v>-0.181337</c:v>
                </c:pt>
                <c:pt idx="8">
                  <c:v>-0.26467239999999997</c:v>
                </c:pt>
                <c:pt idx="10">
                  <c:v>-0.19152147</c:v>
                </c:pt>
                <c:pt idx="11">
                  <c:v>-0.19998373</c:v>
                </c:pt>
                <c:pt idx="12">
                  <c:v>-0.21129352000000001</c:v>
                </c:pt>
                <c:pt idx="13">
                  <c:v>-0.22180636000000001</c:v>
                </c:pt>
                <c:pt idx="15">
                  <c:v>-0.14511766000000001</c:v>
                </c:pt>
                <c:pt idx="16">
                  <c:v>-0.17354499000000001</c:v>
                </c:pt>
                <c:pt idx="17">
                  <c:v>-0.17704201</c:v>
                </c:pt>
                <c:pt idx="18">
                  <c:v>-0.17841198999999999</c:v>
                </c:pt>
                <c:pt idx="19">
                  <c:v>-0.20778616999999999</c:v>
                </c:pt>
                <c:pt idx="20">
                  <c:v>-0.21034148</c:v>
                </c:pt>
                <c:pt idx="21">
                  <c:v>-0.22870135</c:v>
                </c:pt>
                <c:pt idx="22">
                  <c:v>-0.28062042999999998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'Fig. 2'!$U$121:$U$143</c15:f>
                <c15:dlblRangeCache>
                  <c:ptCount val="23"/>
                  <c:pt idx="0">
                    <c:v>-5822</c:v>
                  </c:pt>
                  <c:pt idx="1">
                    <c:v>-31148</c:v>
                  </c:pt>
                  <c:pt idx="2">
                    <c:v>-10404</c:v>
                  </c:pt>
                  <c:pt idx="3">
                    <c:v>-48543</c:v>
                  </c:pt>
                  <c:pt idx="5">
                    <c:v>-84445</c:v>
                  </c:pt>
                  <c:pt idx="6">
                    <c:v>-11688</c:v>
                  </c:pt>
                  <c:pt idx="7">
                    <c:v>-35801</c:v>
                  </c:pt>
                  <c:pt idx="8">
                    <c:v>-1628</c:v>
                  </c:pt>
                  <c:pt idx="10">
                    <c:v>-53703</c:v>
                  </c:pt>
                  <c:pt idx="11">
                    <c:v>-34419</c:v>
                  </c:pt>
                  <c:pt idx="12">
                    <c:v>-14930</c:v>
                  </c:pt>
                  <c:pt idx="13">
                    <c:v>-9008</c:v>
                  </c:pt>
                  <c:pt idx="15">
                    <c:v>-13197</c:v>
                  </c:pt>
                  <c:pt idx="16">
                    <c:v>-10189</c:v>
                  </c:pt>
                  <c:pt idx="17">
                    <c:v>-43996</c:v>
                  </c:pt>
                  <c:pt idx="18">
                    <c:v>-2238</c:v>
                  </c:pt>
                  <c:pt idx="19">
                    <c:v>-63909</c:v>
                  </c:pt>
                  <c:pt idx="20">
                    <c:v>-5211</c:v>
                  </c:pt>
                  <c:pt idx="21">
                    <c:v>-44256</c:v>
                  </c:pt>
                  <c:pt idx="22">
                    <c:v>-19069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B7CC-47B1-8E2D-995BF096A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32"/>
        <c:axId val="1411108399"/>
        <c:axId val="1411107567"/>
      </c:barChart>
      <c:lineChart>
        <c:grouping val="standard"/>
        <c:varyColors val="0"/>
        <c:ser>
          <c:idx val="1"/>
          <c:order val="1"/>
          <c:tx>
            <c:strRef>
              <c:f>'Fig. 2'!$S$3</c:f>
              <c:strCache>
                <c:ptCount val="1"/>
                <c:pt idx="0">
                  <c:v>Italia</c:v>
                </c:pt>
              </c:strCache>
            </c:strRef>
          </c:tx>
          <c:spPr>
            <a:ln w="28575" cap="rnd">
              <a:solidFill>
                <a:srgbClr val="F6C700"/>
              </a:solidFill>
              <a:round/>
            </a:ln>
            <a:effectLst/>
          </c:spPr>
          <c:marker>
            <c:symbol val="none"/>
          </c:marker>
          <c:cat>
            <c:strRef>
              <c:f>'Fig. 2'!$Q$121:$Q$143</c:f>
              <c:strCache>
                <c:ptCount val="23"/>
                <c:pt idx="0">
                  <c:v>Trentino A.A.</c:v>
                </c:pt>
                <c:pt idx="1">
                  <c:v>Emilia_Romagna</c:v>
                </c:pt>
                <c:pt idx="2">
                  <c:v>Friuli V.G.</c:v>
                </c:pt>
                <c:pt idx="3">
                  <c:v>Veneto</c:v>
                </c:pt>
                <c:pt idx="5">
                  <c:v>Lombardia</c:v>
                </c:pt>
                <c:pt idx="6">
                  <c:v>Liguria</c:v>
                </c:pt>
                <c:pt idx="7">
                  <c:v>Piemonte</c:v>
                </c:pt>
                <c:pt idx="8">
                  <c:v>Valle d'Aosta</c:v>
                </c:pt>
                <c:pt idx="10">
                  <c:v>Lazio</c:v>
                </c:pt>
                <c:pt idx="11">
                  <c:v>Toscana</c:v>
                </c:pt>
                <c:pt idx="12">
                  <c:v>Marche</c:v>
                </c:pt>
                <c:pt idx="13">
                  <c:v>Umbria</c:v>
                </c:pt>
                <c:pt idx="15">
                  <c:v>Calabria</c:v>
                </c:pt>
                <c:pt idx="16">
                  <c:v>Abruzzo</c:v>
                </c:pt>
                <c:pt idx="17">
                  <c:v>Sicilia</c:v>
                </c:pt>
                <c:pt idx="18">
                  <c:v>Molise</c:v>
                </c:pt>
                <c:pt idx="19">
                  <c:v>Campania</c:v>
                </c:pt>
                <c:pt idx="20">
                  <c:v>Basilicata</c:v>
                </c:pt>
                <c:pt idx="21">
                  <c:v>Puglia</c:v>
                </c:pt>
                <c:pt idx="22">
                  <c:v>Sardegna</c:v>
                </c:pt>
              </c:strCache>
            </c:strRef>
          </c:cat>
          <c:val>
            <c:numRef>
              <c:f>'Fig. 2'!$S$121:$S$143</c:f>
              <c:numCache>
                <c:formatCode>0.0%</c:formatCode>
                <c:ptCount val="23"/>
                <c:pt idx="0">
                  <c:v>-0.18736462000000001</c:v>
                </c:pt>
                <c:pt idx="1">
                  <c:v>-0.18736462000000001</c:v>
                </c:pt>
                <c:pt idx="2">
                  <c:v>-0.18736462000000001</c:v>
                </c:pt>
                <c:pt idx="3">
                  <c:v>-0.18736462000000001</c:v>
                </c:pt>
                <c:pt idx="4">
                  <c:v>-0.18736462000000001</c:v>
                </c:pt>
                <c:pt idx="5">
                  <c:v>-0.18736462000000001</c:v>
                </c:pt>
                <c:pt idx="6">
                  <c:v>-0.18736462000000001</c:v>
                </c:pt>
                <c:pt idx="7">
                  <c:v>-0.18736462000000001</c:v>
                </c:pt>
                <c:pt idx="8">
                  <c:v>-0.18736462000000001</c:v>
                </c:pt>
                <c:pt idx="9">
                  <c:v>-0.18736462000000001</c:v>
                </c:pt>
                <c:pt idx="10">
                  <c:v>-0.18736462000000001</c:v>
                </c:pt>
                <c:pt idx="11">
                  <c:v>-0.18736462000000001</c:v>
                </c:pt>
                <c:pt idx="12">
                  <c:v>-0.18736462000000001</c:v>
                </c:pt>
                <c:pt idx="13">
                  <c:v>-0.18736462000000001</c:v>
                </c:pt>
                <c:pt idx="14">
                  <c:v>-0.18736462000000001</c:v>
                </c:pt>
                <c:pt idx="15">
                  <c:v>-0.18736462000000001</c:v>
                </c:pt>
                <c:pt idx="16">
                  <c:v>-0.18736462000000001</c:v>
                </c:pt>
                <c:pt idx="17">
                  <c:v>-0.18736462000000001</c:v>
                </c:pt>
                <c:pt idx="18">
                  <c:v>-0.18736462000000001</c:v>
                </c:pt>
                <c:pt idx="19">
                  <c:v>-0.18736462000000001</c:v>
                </c:pt>
                <c:pt idx="20">
                  <c:v>-0.18736462000000001</c:v>
                </c:pt>
                <c:pt idx="21">
                  <c:v>-0.18736462000000001</c:v>
                </c:pt>
                <c:pt idx="22">
                  <c:v>-0.18736462000000001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CC-47B1-8E2D-995BF096A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1108399"/>
        <c:axId val="1411107567"/>
      </c:lineChart>
      <c:catAx>
        <c:axId val="141110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bg1"/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1411107567"/>
        <c:crosses val="autoZero"/>
        <c:auto val="1"/>
        <c:lblAlgn val="ctr"/>
        <c:lblOffset val="100"/>
        <c:noMultiLvlLbl val="0"/>
      </c:catAx>
      <c:valAx>
        <c:axId val="1411107567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1411108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Barlow Condensed" panose="00000506000000000000" pitchFamily="2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Barlow Condensed" panose="00000506000000000000" pitchFamily="2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429702244035424"/>
          <c:y val="6.6674492254483256E-2"/>
          <c:w val="0.83208311734317908"/>
          <c:h val="0.81659516741715665"/>
        </c:manualLayout>
      </c:layout>
      <c:barChart>
        <c:barDir val="bar"/>
        <c:grouping val="clustered"/>
        <c:varyColors val="0"/>
        <c:ser>
          <c:idx val="0"/>
          <c:order val="0"/>
          <c:tx>
            <c:v>Salario lordo medio annuo dei docenti</c:v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F6C7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843-4B31-B5CB-24FA5061B7CB}"/>
              </c:ext>
            </c:extLst>
          </c:dPt>
          <c:dPt>
            <c:idx val="3"/>
            <c:invertIfNegative val="0"/>
            <c:bubble3D val="0"/>
            <c:spPr>
              <a:solidFill>
                <a:srgbClr val="F6C7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843-4B31-B5CB-24FA5061B7C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'Fig. 4'!$Q$9:$Q$15</c:f>
              <c:strCache>
                <c:ptCount val="7"/>
                <c:pt idx="0">
                  <c:v>Italia</c:v>
                </c:pt>
                <c:pt idx="1">
                  <c:v>Francia *</c:v>
                </c:pt>
                <c:pt idx="2">
                  <c:v>UE25</c:v>
                </c:pt>
                <c:pt idx="3">
                  <c:v>OCSE</c:v>
                </c:pt>
                <c:pt idx="4">
                  <c:v>Inghilterra</c:v>
                </c:pt>
                <c:pt idx="5">
                  <c:v>Stati Uniti</c:v>
                </c:pt>
                <c:pt idx="6">
                  <c:v>Germania</c:v>
                </c:pt>
              </c:strCache>
            </c:strRef>
          </c:cat>
          <c:val>
            <c:numRef>
              <c:f>'Fig. 4'!$R$9:$R$15</c:f>
              <c:numCache>
                <c:formatCode>_-[$$-409]* #,##0_ ;_-[$$-409]* \-#,##0\ ;_-[$$-409]* "-"_ ;_-@_ </c:formatCode>
                <c:ptCount val="7"/>
                <c:pt idx="0">
                  <c:v>47110.783573272114</c:v>
                </c:pt>
                <c:pt idx="1">
                  <c:v>50778.211698049156</c:v>
                </c:pt>
                <c:pt idx="2">
                  <c:v>52975.289991159916</c:v>
                </c:pt>
                <c:pt idx="3">
                  <c:v>54241.63315268937</c:v>
                </c:pt>
                <c:pt idx="4">
                  <c:v>55272.313680833475</c:v>
                </c:pt>
                <c:pt idx="5">
                  <c:v>67276.919798480463</c:v>
                </c:pt>
                <c:pt idx="6">
                  <c:v>97870.489178869742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843-4B31-B5CB-24FA5061B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0"/>
        <c:axId val="896585840"/>
        <c:axId val="896583344"/>
      </c:barChart>
      <c:catAx>
        <c:axId val="8965858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96583344"/>
        <c:crosses val="autoZero"/>
        <c:auto val="1"/>
        <c:lblAlgn val="ctr"/>
        <c:lblOffset val="100"/>
        <c:noMultiLvlLbl val="0"/>
      </c:catAx>
      <c:valAx>
        <c:axId val="896583344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[$$-409]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96585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112110986126735E-2"/>
          <c:y val="3.1312268716196981E-2"/>
          <c:w val="0.91548606985924508"/>
          <c:h val="0.74596179320454281"/>
        </c:manualLayout>
      </c:layout>
      <c:lineChart>
        <c:grouping val="standard"/>
        <c:varyColors val="0"/>
        <c:ser>
          <c:idx val="0"/>
          <c:order val="0"/>
          <c:tx>
            <c:strRef>
              <c:f>'Fig. 4'!$T$9</c:f>
              <c:strCache>
                <c:ptCount val="1"/>
                <c:pt idx="0">
                  <c:v>Francia</c:v>
                </c:pt>
              </c:strCache>
            </c:strRef>
          </c:tx>
          <c:spPr>
            <a:ln w="1270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12700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'Fig. 4'!$U$8:$AC$8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'Fig. 4'!$U$9:$AC$9</c:f>
              <c:numCache>
                <c:formatCode>0</c:formatCode>
                <c:ptCount val="9"/>
                <c:pt idx="0" formatCode="General">
                  <c:v>100</c:v>
                </c:pt>
                <c:pt idx="1">
                  <c:v>101.811015279955</c:v>
                </c:pt>
                <c:pt idx="2">
                  <c:v>106.0931919743788</c:v>
                </c:pt>
                <c:pt idx="3">
                  <c:v>106.27823312750139</c:v>
                </c:pt>
                <c:pt idx="4">
                  <c:v>106.478174806008</c:v>
                </c:pt>
                <c:pt idx="5">
                  <c:v>107.89105873810701</c:v>
                </c:pt>
                <c:pt idx="6">
                  <c:v>109.2327884066671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0A-4EC4-A467-C4125EFAFF28}"/>
            </c:ext>
          </c:extLst>
        </c:ser>
        <c:ser>
          <c:idx val="1"/>
          <c:order val="1"/>
          <c:tx>
            <c:strRef>
              <c:f>'Fig. 4'!$T$10</c:f>
              <c:strCache>
                <c:ptCount val="1"/>
                <c:pt idx="0">
                  <c:v>Germania</c:v>
                </c:pt>
              </c:strCache>
            </c:strRef>
          </c:tx>
          <c:spPr>
            <a:ln w="12700" cap="rnd">
              <a:solidFill>
                <a:schemeClr val="tx2">
                  <a:lumMod val="75000"/>
                  <a:lumOff val="2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>
                  <a:lumMod val="75000"/>
                  <a:lumOff val="25000"/>
                </a:schemeClr>
              </a:solidFill>
              <a:ln w="12700">
                <a:solidFill>
                  <a:schemeClr val="tx2">
                    <a:lumMod val="75000"/>
                    <a:lumOff val="25000"/>
                  </a:schemeClr>
                </a:solidFill>
              </a:ln>
              <a:effectLst/>
            </c:spPr>
          </c:marker>
          <c:cat>
            <c:numRef>
              <c:f>'Fig. 4'!$U$8:$AC$8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'Fig. 4'!$U$10:$AC$10</c:f>
              <c:numCache>
                <c:formatCode>0</c:formatCode>
                <c:ptCount val="9"/>
                <c:pt idx="0" formatCode="General">
                  <c:v>100</c:v>
                </c:pt>
                <c:pt idx="1">
                  <c:v>101.4831821301409</c:v>
                </c:pt>
                <c:pt idx="2">
                  <c:v>102.5330211251281</c:v>
                </c:pt>
                <c:pt idx="3">
                  <c:v>103.5978108165135</c:v>
                </c:pt>
                <c:pt idx="4">
                  <c:v>104.8475124486262</c:v>
                </c:pt>
                <c:pt idx="5">
                  <c:v>107.30256317796901</c:v>
                </c:pt>
                <c:pt idx="6">
                  <c:v>109.83865038282769</c:v>
                </c:pt>
                <c:pt idx="7">
                  <c:v>107.2029903270743</c:v>
                </c:pt>
                <c:pt idx="8">
                  <c:v>101.8560965506659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0A-4EC4-A467-C4125EFAFF28}"/>
            </c:ext>
          </c:extLst>
        </c:ser>
        <c:ser>
          <c:idx val="2"/>
          <c:order val="2"/>
          <c:tx>
            <c:strRef>
              <c:f>'Fig. 4'!$T$11</c:f>
              <c:strCache>
                <c:ptCount val="1"/>
                <c:pt idx="0">
                  <c:v>Italia</c:v>
                </c:pt>
              </c:strCache>
            </c:strRef>
          </c:tx>
          <c:spPr>
            <a:ln w="12700" cap="rnd">
              <a:solidFill>
                <a:srgbClr val="FFAD1C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AD1C"/>
              </a:solidFill>
              <a:ln w="12700">
                <a:solidFill>
                  <a:srgbClr val="FFAD1C"/>
                </a:solidFill>
              </a:ln>
              <a:effectLst/>
            </c:spPr>
          </c:marker>
          <c:cat>
            <c:numRef>
              <c:f>'Fig. 4'!$U$8:$AC$8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'Fig. 4'!$U$11:$AC$11</c:f>
              <c:numCache>
                <c:formatCode>0</c:formatCode>
                <c:ptCount val="9"/>
                <c:pt idx="0" formatCode="General">
                  <c:v>100</c:v>
                </c:pt>
                <c:pt idx="1">
                  <c:v>97.671503921129784</c:v>
                </c:pt>
                <c:pt idx="2">
                  <c:v>97.466763006328705</c:v>
                </c:pt>
                <c:pt idx="3">
                  <c:v>95.978329417056614</c:v>
                </c:pt>
                <c:pt idx="4">
                  <c:v>100.335441754442</c:v>
                </c:pt>
                <c:pt idx="5">
                  <c:v>98.841959587974813</c:v>
                </c:pt>
                <c:pt idx="6">
                  <c:v>99.132725741604119</c:v>
                </c:pt>
                <c:pt idx="7">
                  <c:v>93.841560210921273</c:v>
                </c:pt>
                <c:pt idx="8">
                  <c:v>91.292103919607925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0A-4EC4-A467-C4125EFAFF28}"/>
            </c:ext>
          </c:extLst>
        </c:ser>
        <c:ser>
          <c:idx val="3"/>
          <c:order val="3"/>
          <c:tx>
            <c:strRef>
              <c:f>'Fig. 4'!$T$12</c:f>
              <c:strCache>
                <c:ptCount val="1"/>
                <c:pt idx="0">
                  <c:v>Inghilterra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12700">
                <a:solidFill>
                  <a:srgbClr val="002060"/>
                </a:solidFill>
              </a:ln>
              <a:effectLst/>
            </c:spPr>
          </c:marker>
          <c:cat>
            <c:numRef>
              <c:f>'Fig. 4'!$U$8:$AC$8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'Fig. 4'!$U$12:$AC$12</c:f>
              <c:numCache>
                <c:formatCode>0</c:formatCode>
                <c:ptCount val="9"/>
                <c:pt idx="0" formatCode="General">
                  <c:v>100</c:v>
                </c:pt>
                <c:pt idx="1">
                  <c:v>100.17170092626711</c:v>
                </c:pt>
                <c:pt idx="2">
                  <c:v>99.330455063555888</c:v>
                </c:pt>
                <c:pt idx="3">
                  <c:v>98.705994405655289</c:v>
                </c:pt>
                <c:pt idx="4">
                  <c:v>99.385991679132829</c:v>
                </c:pt>
                <c:pt idx="5">
                  <c:v>101.2541325580596</c:v>
                </c:pt>
                <c:pt idx="6">
                  <c:v>103.402266483627</c:v>
                </c:pt>
                <c:pt idx="7">
                  <c:v>99.662966956302895</c:v>
                </c:pt>
                <c:pt idx="8">
                  <c:v>94.788170310638733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A0A-4EC4-A467-C4125EFAFF28}"/>
            </c:ext>
          </c:extLst>
        </c:ser>
        <c:ser>
          <c:idx val="4"/>
          <c:order val="4"/>
          <c:tx>
            <c:strRef>
              <c:f>'Fig. 4'!$T$13</c:f>
              <c:strCache>
                <c:ptCount val="1"/>
                <c:pt idx="0">
                  <c:v>Stati Uniti</c:v>
                </c:pt>
              </c:strCache>
            </c:strRef>
          </c:tx>
          <c:spPr>
            <a:ln w="12700" cap="rnd">
              <a:solidFill>
                <a:schemeClr val="tx2">
                  <a:lumMod val="25000"/>
                  <a:lumOff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>
                  <a:lumMod val="25000"/>
                  <a:lumOff val="75000"/>
                </a:schemeClr>
              </a:solidFill>
              <a:ln w="12700">
                <a:solidFill>
                  <a:schemeClr val="tx2">
                    <a:lumMod val="25000"/>
                    <a:lumOff val="75000"/>
                  </a:schemeClr>
                </a:solidFill>
              </a:ln>
              <a:effectLst/>
            </c:spPr>
          </c:marker>
          <c:cat>
            <c:numRef>
              <c:f>'Fig. 4'!$U$8:$AC$8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'Fig. 4'!$U$13:$AC$13</c:f>
              <c:numCache>
                <c:formatCode>0</c:formatCode>
                <c:ptCount val="9"/>
                <c:pt idx="0" formatCode="General">
                  <c:v>100</c:v>
                </c:pt>
                <c:pt idx="1">
                  <c:v>98.80211509286508</c:v>
                </c:pt>
                <c:pt idx="2">
                  <c:v>99.249029779491906</c:v>
                </c:pt>
                <c:pt idx="3">
                  <c:v>98.943261185804843</c:v>
                </c:pt>
                <c:pt idx="4">
                  <c:v>99.267546416171612</c:v>
                </c:pt>
                <c:pt idx="5">
                  <c:v>99.566981996764341</c:v>
                </c:pt>
                <c:pt idx="6">
                  <c:v>99.242204418290044</c:v>
                </c:pt>
                <c:pt idx="7">
                  <c:v>102.14146695455381</c:v>
                </c:pt>
                <c:pt idx="8">
                  <c:v>103.2396561890269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A0A-4EC4-A467-C4125EFAFF28}"/>
            </c:ext>
          </c:extLst>
        </c:ser>
        <c:ser>
          <c:idx val="5"/>
          <c:order val="5"/>
          <c:tx>
            <c:strRef>
              <c:f>'Fig. 4'!$T$14</c:f>
              <c:strCache>
                <c:ptCount val="1"/>
                <c:pt idx="0">
                  <c:v>UE25</c:v>
                </c:pt>
              </c:strCache>
            </c:strRef>
          </c:tx>
          <c:spPr>
            <a:ln w="1270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12700">
                <a:solidFill>
                  <a:schemeClr val="accent6"/>
                </a:solidFill>
              </a:ln>
              <a:effectLst/>
            </c:spPr>
          </c:marker>
          <c:cat>
            <c:numRef>
              <c:f>'Fig. 4'!$U$8:$AC$8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'Fig. 4'!$U$14:$AC$14</c:f>
              <c:numCache>
                <c:formatCode>0</c:formatCode>
                <c:ptCount val="9"/>
                <c:pt idx="0" formatCode="General">
                  <c:v>100</c:v>
                </c:pt>
                <c:pt idx="1">
                  <c:v>101.18510232530851</c:v>
                </c:pt>
                <c:pt idx="2">
                  <c:v>106.26255921219909</c:v>
                </c:pt>
                <c:pt idx="3">
                  <c:v>108.21803128434441</c:v>
                </c:pt>
                <c:pt idx="4">
                  <c:v>113.09987399297221</c:v>
                </c:pt>
                <c:pt idx="5">
                  <c:v>116.541617626106</c:v>
                </c:pt>
                <c:pt idx="6">
                  <c:v>119.63998800840361</c:v>
                </c:pt>
                <c:pt idx="7">
                  <c:v>116.78061513044599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A0A-4EC4-A467-C4125EFAFF28}"/>
            </c:ext>
          </c:extLst>
        </c:ser>
        <c:ser>
          <c:idx val="6"/>
          <c:order val="6"/>
          <c:tx>
            <c:strRef>
              <c:f>'Fig. 4'!$T$15</c:f>
              <c:strCache>
                <c:ptCount val="1"/>
                <c:pt idx="0">
                  <c:v>OCSE</c:v>
                </c:pt>
              </c:strCache>
            </c:strRef>
          </c:tx>
          <c:spPr>
            <a:ln w="1270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12700">
                <a:solidFill>
                  <a:schemeClr val="accent3"/>
                </a:solidFill>
              </a:ln>
              <a:effectLst/>
            </c:spPr>
          </c:marker>
          <c:cat>
            <c:numRef>
              <c:f>'Fig. 4'!$U$8:$AC$8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'Fig. 4'!$U$15:$AC$15</c:f>
              <c:numCache>
                <c:formatCode>0</c:formatCode>
                <c:ptCount val="9"/>
                <c:pt idx="0" formatCode="General">
                  <c:v>100</c:v>
                </c:pt>
                <c:pt idx="1">
                  <c:v>101.53009055374299</c:v>
                </c:pt>
                <c:pt idx="2">
                  <c:v>105.1742270668031</c:v>
                </c:pt>
                <c:pt idx="3">
                  <c:v>107.5096897551297</c:v>
                </c:pt>
                <c:pt idx="4">
                  <c:v>111.00763341398761</c:v>
                </c:pt>
                <c:pt idx="5">
                  <c:v>113.42846575714999</c:v>
                </c:pt>
                <c:pt idx="6">
                  <c:v>115.8561637857578</c:v>
                </c:pt>
                <c:pt idx="7">
                  <c:v>113.69368838684851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A0A-4EC4-A467-C4125EFAF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892879"/>
        <c:axId val="508893359"/>
      </c:lineChart>
      <c:catAx>
        <c:axId val="508892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C00000"/>
            </a:solidFill>
            <a:prstDash val="sysDot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8893359"/>
        <c:crossesAt val="100"/>
        <c:auto val="1"/>
        <c:lblAlgn val="ctr"/>
        <c:lblOffset val="100"/>
        <c:noMultiLvlLbl val="0"/>
      </c:catAx>
      <c:valAx>
        <c:axId val="508893359"/>
        <c:scaling>
          <c:orientation val="minMax"/>
          <c:max val="120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8892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1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13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8282</xdr:colOff>
      <xdr:row>3</xdr:row>
      <xdr:rowOff>20540</xdr:rowOff>
    </xdr:from>
    <xdr:to>
      <xdr:col>8</xdr:col>
      <xdr:colOff>250150</xdr:colOff>
      <xdr:row>20</xdr:row>
      <xdr:rowOff>115455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8D9CD2A-A52B-43A7-BAB4-4D462ED0A6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336742</xdr:colOff>
      <xdr:row>3</xdr:row>
      <xdr:rowOff>0</xdr:rowOff>
    </xdr:from>
    <xdr:to>
      <xdr:col>17</xdr:col>
      <xdr:colOff>432955</xdr:colOff>
      <xdr:row>20</xdr:row>
      <xdr:rowOff>57728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6350</xdr:colOff>
      <xdr:row>21</xdr:row>
      <xdr:rowOff>95250</xdr:rowOff>
    </xdr:from>
    <xdr:to>
      <xdr:col>45</xdr:col>
      <xdr:colOff>476250</xdr:colOff>
      <xdr:row>23</xdr:row>
      <xdr:rowOff>6350</xdr:rowOff>
    </xdr:to>
    <xdr:sp macro="" textlink="">
      <xdr:nvSpPr>
        <xdr:cNvPr id="5" name="Casella di testo 2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11893550" y="4495800"/>
          <a:ext cx="1587500" cy="330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just">
            <a:lnSpc>
              <a:spcPct val="150000"/>
            </a:lnSpc>
            <a:spcAft>
              <a:spcPts val="800"/>
            </a:spcAft>
          </a:pPr>
          <a:r>
            <a:rPr lang="it-IT" sz="1100" u="sng" kern="100">
              <a:solidFill>
                <a:srgbClr val="008080"/>
              </a:solidFill>
              <a:effectLst/>
              <a:latin typeface="Aptos" panose="020B0004020202020204" pitchFamily="34" charset="0"/>
              <a:ea typeface="Aptos" panose="020B0004020202020204" pitchFamily="34" charset="0"/>
              <a:cs typeface="Arial" panose="020B0604020202020204" pitchFamily="34" charset="0"/>
            </a:rPr>
            <a:t>Matematica</a:t>
          </a:r>
          <a:endParaRPr lang="it-IT" sz="1100" kern="100">
            <a:effectLst/>
            <a:latin typeface="Aptos" panose="020B0004020202020204" pitchFamily="34" charset="0"/>
            <a:ea typeface="Aptos" panose="020B00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11206</xdr:colOff>
      <xdr:row>1</xdr:row>
      <xdr:rowOff>224116</xdr:rowOff>
    </xdr:from>
    <xdr:to>
      <xdr:col>10</xdr:col>
      <xdr:colOff>448236</xdr:colOff>
      <xdr:row>23</xdr:row>
      <xdr:rowOff>56029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593912</xdr:colOff>
      <xdr:row>2</xdr:row>
      <xdr:rowOff>56030</xdr:rowOff>
    </xdr:from>
    <xdr:to>
      <xdr:col>21</xdr:col>
      <xdr:colOff>336176</xdr:colOff>
      <xdr:row>22</xdr:row>
      <xdr:rowOff>179295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83290</xdr:colOff>
      <xdr:row>3</xdr:row>
      <xdr:rowOff>67782</xdr:rowOff>
    </xdr:from>
    <xdr:to>
      <xdr:col>4</xdr:col>
      <xdr:colOff>71277</xdr:colOff>
      <xdr:row>3</xdr:row>
      <xdr:rowOff>4996416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6A036461-91E1-0025-8019-B0EC03253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2890" y="696432"/>
          <a:ext cx="12075212" cy="492863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39804</xdr:colOff>
      <xdr:row>3</xdr:row>
      <xdr:rowOff>272562</xdr:rowOff>
    </xdr:from>
    <xdr:to>
      <xdr:col>3</xdr:col>
      <xdr:colOff>1639515</xdr:colOff>
      <xdr:row>5</xdr:row>
      <xdr:rowOff>2584457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B7259DF3-5E15-FCA9-4325-6036D6AEC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8529" y="901212"/>
          <a:ext cx="6457461" cy="85221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8659</xdr:rowOff>
    </xdr:from>
    <xdr:to>
      <xdr:col>13</xdr:col>
      <xdr:colOff>229466</xdr:colOff>
      <xdr:row>14</xdr:row>
      <xdr:rowOff>182187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16</xdr:row>
      <xdr:rowOff>0</xdr:rowOff>
    </xdr:from>
    <xdr:to>
      <xdr:col>13</xdr:col>
      <xdr:colOff>231370</xdr:colOff>
      <xdr:row>27</xdr:row>
      <xdr:rowOff>38099</xdr:rowOff>
    </xdr:to>
    <xdr:graphicFrame macro="">
      <xdr:nvGraphicFramePr>
        <xdr:cNvPr id="16" name="Grafico 15">
          <a:extLst>
            <a:ext uri="{FF2B5EF4-FFF2-40B4-BE49-F238E27FC236}">
              <a16:creationId xmlns:a16="http://schemas.microsoft.com/office/drawing/2014/main" id="{A78B78B1-8F0B-4D22-B9AC-29587DC92D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28</xdr:row>
      <xdr:rowOff>0</xdr:rowOff>
    </xdr:from>
    <xdr:to>
      <xdr:col>13</xdr:col>
      <xdr:colOff>231371</xdr:colOff>
      <xdr:row>36</xdr:row>
      <xdr:rowOff>142009</xdr:rowOff>
    </xdr:to>
    <xdr:graphicFrame macro="">
      <xdr:nvGraphicFramePr>
        <xdr:cNvPr id="18" name="Grafico 17">
          <a:extLst>
            <a:ext uri="{FF2B5EF4-FFF2-40B4-BE49-F238E27FC236}">
              <a16:creationId xmlns:a16="http://schemas.microsoft.com/office/drawing/2014/main" id="{5731C1E3-A99E-4DBA-91C0-BFEDA4A8C6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38</xdr:row>
      <xdr:rowOff>0</xdr:rowOff>
    </xdr:from>
    <xdr:to>
      <xdr:col>13</xdr:col>
      <xdr:colOff>238991</xdr:colOff>
      <xdr:row>49</xdr:row>
      <xdr:rowOff>38099</xdr:rowOff>
    </xdr:to>
    <xdr:graphicFrame macro="">
      <xdr:nvGraphicFramePr>
        <xdr:cNvPr id="19" name="Grafico 18">
          <a:extLst>
            <a:ext uri="{FF2B5EF4-FFF2-40B4-BE49-F238E27FC236}">
              <a16:creationId xmlns:a16="http://schemas.microsoft.com/office/drawing/2014/main" id="{F357DC21-0097-4B4A-9082-A18F6DC743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50</xdr:row>
      <xdr:rowOff>0</xdr:rowOff>
    </xdr:from>
    <xdr:to>
      <xdr:col>13</xdr:col>
      <xdr:colOff>238991</xdr:colOff>
      <xdr:row>59</xdr:row>
      <xdr:rowOff>453735</xdr:rowOff>
    </xdr:to>
    <xdr:graphicFrame macro="">
      <xdr:nvGraphicFramePr>
        <xdr:cNvPr id="20" name="Grafico 19">
          <a:extLst>
            <a:ext uri="{FF2B5EF4-FFF2-40B4-BE49-F238E27FC236}">
              <a16:creationId xmlns:a16="http://schemas.microsoft.com/office/drawing/2014/main" id="{1CB09D24-224C-429E-A384-2CEE6A7E63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55246</xdr:colOff>
      <xdr:row>1</xdr:row>
      <xdr:rowOff>15241</xdr:rowOff>
    </xdr:from>
    <xdr:to>
      <xdr:col>5</xdr:col>
      <xdr:colOff>314325</xdr:colOff>
      <xdr:row>22</xdr:row>
      <xdr:rowOff>146709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758FBBE-2A98-738A-E132-2C1F77E79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6" y="224791"/>
          <a:ext cx="3307079" cy="453201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33696</xdr:colOff>
      <xdr:row>2</xdr:row>
      <xdr:rowOff>3416</xdr:rowOff>
    </xdr:from>
    <xdr:to>
      <xdr:col>6</xdr:col>
      <xdr:colOff>233343</xdr:colOff>
      <xdr:row>16</xdr:row>
      <xdr:rowOff>58161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A88C600-39F4-45B1-AE39-6F03F0A47A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433294</xdr:colOff>
      <xdr:row>2</xdr:row>
      <xdr:rowOff>0</xdr:rowOff>
    </xdr:from>
    <xdr:to>
      <xdr:col>15</xdr:col>
      <xdr:colOff>160543</xdr:colOff>
      <xdr:row>15</xdr:row>
      <xdr:rowOff>117624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2AEB02E-477B-4716-9F0C-E823F4F2B9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9</xdr:col>
      <xdr:colOff>575986</xdr:colOff>
      <xdr:row>15</xdr:row>
      <xdr:rowOff>28203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0.08647</cdr:x>
      <cdr:y>0.89934</cdr:y>
    </cdr:from>
    <cdr:to>
      <cdr:x>0.26566</cdr:x>
      <cdr:y>0.95762</cdr:y>
    </cdr:to>
    <cdr:sp macro="" textlink="">
      <cdr:nvSpPr>
        <cdr:cNvPr id="2" name="CasellaDiTesto 1"/>
        <cdr:cNvSpPr txBox="1"/>
      </cdr:nvSpPr>
      <cdr:spPr>
        <a:xfrm xmlns:a="http://schemas.openxmlformats.org/drawingml/2006/main">
          <a:off x="525780" y="2586990"/>
          <a:ext cx="1089660" cy="1676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0.11153</cdr:x>
      <cdr:y>0.81491</cdr:y>
    </cdr:from>
    <cdr:to>
      <cdr:x>0.21805</cdr:x>
      <cdr:y>0.89796</cdr:y>
    </cdr:to>
    <cdr:sp macro="" textlink="">
      <cdr:nvSpPr>
        <cdr:cNvPr id="3" name="CasellaDiTesto 2"/>
        <cdr:cNvSpPr txBox="1"/>
      </cdr:nvSpPr>
      <cdr:spPr>
        <a:xfrm xmlns:a="http://schemas.openxmlformats.org/drawingml/2006/main">
          <a:off x="678180" y="2129910"/>
          <a:ext cx="647700" cy="217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rPr>
            <a:t>ISCED</a:t>
          </a:r>
          <a:r>
            <a:rPr lang="en-GB" sz="1100" baseline="0">
              <a:latin typeface="+mj-lt"/>
            </a:rPr>
            <a:t> 0</a:t>
          </a:r>
          <a:endParaRPr lang="en-GB" sz="1100">
            <a:latin typeface="+mj-lt"/>
          </a:endParaRPr>
        </a:p>
      </cdr:txBody>
    </cdr:sp>
  </cdr:relSizeAnchor>
  <cdr:relSizeAnchor xmlns:cdr="http://schemas.openxmlformats.org/drawingml/2006/chartDrawing">
    <cdr:from>
      <cdr:x>0.36341</cdr:x>
      <cdr:y>0.80529</cdr:y>
    </cdr:from>
    <cdr:to>
      <cdr:x>0.48586</cdr:x>
      <cdr:y>0.94827</cdr:y>
    </cdr:to>
    <cdr:sp macro="" textlink="">
      <cdr:nvSpPr>
        <cdr:cNvPr id="5" name="CasellaDiTesto 4"/>
        <cdr:cNvSpPr txBox="1"/>
      </cdr:nvSpPr>
      <cdr:spPr>
        <a:xfrm xmlns:a="http://schemas.openxmlformats.org/drawingml/2006/main">
          <a:off x="1983755" y="2142528"/>
          <a:ext cx="668401" cy="3804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rPr>
            <a:t>ISCED</a:t>
          </a:r>
          <a:r>
            <a:rPr lang="en-GB" sz="1100">
              <a:latin typeface="+mj-lt"/>
            </a:rPr>
            <a:t> 1</a:t>
          </a:r>
        </a:p>
      </cdr:txBody>
    </cdr:sp>
  </cdr:relSizeAnchor>
  <cdr:relSizeAnchor xmlns:cdr="http://schemas.openxmlformats.org/drawingml/2006/chartDrawing">
    <cdr:from>
      <cdr:x>0.6015</cdr:x>
      <cdr:y>0.80339</cdr:y>
    </cdr:from>
    <cdr:to>
      <cdr:x>0.70551</cdr:x>
      <cdr:y>0.98721</cdr:y>
    </cdr:to>
    <cdr:sp macro="" textlink="">
      <cdr:nvSpPr>
        <cdr:cNvPr id="6" name="CasellaDiTesto 5"/>
        <cdr:cNvSpPr txBox="1"/>
      </cdr:nvSpPr>
      <cdr:spPr>
        <a:xfrm xmlns:a="http://schemas.openxmlformats.org/drawingml/2006/main">
          <a:off x="3657600" y="2099781"/>
          <a:ext cx="632460" cy="4804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rPr>
            <a:t>ISCED</a:t>
          </a:r>
          <a:r>
            <a:rPr lang="en-GB" sz="1100">
              <a:latin typeface="+mj-lt"/>
            </a:rPr>
            <a:t> 2 </a:t>
          </a:r>
        </a:p>
      </cdr:txBody>
    </cdr:sp>
  </cdr:relSizeAnchor>
  <cdr:relSizeAnchor xmlns:cdr="http://schemas.openxmlformats.org/drawingml/2006/chartDrawing">
    <cdr:from>
      <cdr:x>0.8208</cdr:x>
      <cdr:y>0.80773</cdr:y>
    </cdr:from>
    <cdr:to>
      <cdr:x>0.92857</cdr:x>
      <cdr:y>0.97794</cdr:y>
    </cdr:to>
    <cdr:sp macro="" textlink="">
      <cdr:nvSpPr>
        <cdr:cNvPr id="7" name="CasellaDiTesto 6"/>
        <cdr:cNvSpPr txBox="1"/>
      </cdr:nvSpPr>
      <cdr:spPr>
        <a:xfrm xmlns:a="http://schemas.openxmlformats.org/drawingml/2006/main">
          <a:off x="4991100" y="2111133"/>
          <a:ext cx="655320" cy="4448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rPr>
            <a:t>ISCED</a:t>
          </a:r>
          <a:r>
            <a:rPr lang="en-GB" sz="1100">
              <a:latin typeface="+mj-lt"/>
            </a:rPr>
            <a:t> 3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8967</xdr:colOff>
      <xdr:row>1</xdr:row>
      <xdr:rowOff>7618</xdr:rowOff>
    </xdr:from>
    <xdr:to>
      <xdr:col>9</xdr:col>
      <xdr:colOff>257175</xdr:colOff>
      <xdr:row>22</xdr:row>
      <xdr:rowOff>104774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580704</xdr:colOff>
      <xdr:row>2</xdr:row>
      <xdr:rowOff>92299</xdr:rowOff>
    </xdr:from>
    <xdr:to>
      <xdr:col>7</xdr:col>
      <xdr:colOff>500224</xdr:colOff>
      <xdr:row>27</xdr:row>
      <xdr:rowOff>194597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EBFDD2A3-CE65-F13D-0C74-29D7840403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4" y="522460"/>
          <a:ext cx="4221133" cy="5479314"/>
        </a:xfrm>
        <a:prstGeom prst="rect">
          <a:avLst/>
        </a:prstGeom>
      </xdr:spPr>
    </xdr:pic>
    <xdr:clientData/>
  </xdr:twoCellAnchor>
  <xdr:twoCellAnchor editAs="oneCell">
    <xdr:from>
      <xdr:col>8</xdr:col>
      <xdr:colOff>6440</xdr:colOff>
      <xdr:row>2</xdr:row>
      <xdr:rowOff>152243</xdr:rowOff>
    </xdr:from>
    <xdr:to>
      <xdr:col>14</xdr:col>
      <xdr:colOff>501855</xdr:colOff>
      <xdr:row>28</xdr:row>
      <xdr:rowOff>20723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id="{D3E83961-9E3C-9BDA-32BA-B46F7932E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2569" y="582404"/>
          <a:ext cx="4182512" cy="546057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95250</xdr:rowOff>
    </xdr:from>
    <xdr:to>
      <xdr:col>7</xdr:col>
      <xdr:colOff>327660</xdr:colOff>
      <xdr:row>14</xdr:row>
      <xdr:rowOff>114300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0000000}" name="Tabella17" displayName="Tabella17" ref="L2:N23" totalsRowShown="0">
  <tableColumns count="3">
    <tableColumn id="1" xr3:uid="{00000000-0010-0000-0000-000001000000}" name="Territorio" dataDxfId="9"/>
    <tableColumn id="3" xr3:uid="{00000000-0010-0000-0000-000003000000}" name="Alunni con mensa" dataDxfId="8"/>
    <tableColumn id="2" xr3:uid="{00000000-0010-0000-0000-000002000000}" name="Alunni che frequentano a tempo pieno" dataDxfId="7"/>
  </tableColumns>
  <tableStyleInfo name="TableStyleLight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2D136DF-BCBD-49DA-8979-C9AA159BFC27}" name="Tabella2" displayName="Tabella2" ref="A2:D28" totalsRowShown="0" headerRowDxfId="6" dataDxfId="4" headerRowBorderDxfId="5">
  <tableColumns count="4">
    <tableColumn id="1" xr3:uid="{3A28E3D0-DC28-41A3-ABC2-7D580F2E2337}" name="Area geografica" dataDxfId="3"/>
    <tableColumn id="2" xr3:uid="{E2F63592-4E6E-437B-9D84-9AA99B25BC76}" name="% alunni con mensa" dataDxfId="2"/>
    <tableColumn id="3" xr3:uid="{7001EA12-5F1D-446A-BB16-5AE49EDB2BF6}" name="% alunni con palestra" dataDxfId="1"/>
    <tableColumn id="4" xr3:uid="{FEF7C69D-CF4A-44BF-B2BE-09C0F04D839C}" name="% tempo pieno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Svimez">
      <a:majorFont>
        <a:latin typeface="Barlow Condensed SemiBold"/>
        <a:ea typeface=""/>
        <a:cs typeface=""/>
      </a:majorFont>
      <a:minorFont>
        <a:latin typeface="Barlow Condensed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2"/>
  <sheetViews>
    <sheetView tabSelected="1" workbookViewId="0">
      <selection activeCell="F25" sqref="F25"/>
    </sheetView>
  </sheetViews>
  <sheetFormatPr defaultRowHeight="17.25" x14ac:dyDescent="0.3"/>
  <cols>
    <col min="1" max="1" width="118" style="21" bestFit="1" customWidth="1"/>
  </cols>
  <sheetData>
    <row r="1" spans="1:1" x14ac:dyDescent="0.3">
      <c r="A1" s="21" t="str">
        <f>'Fig. 1'!A1</f>
        <v>Figura 1. Spesa pubblica in istruzione per cicli</v>
      </c>
    </row>
    <row r="2" spans="1:1" x14ac:dyDescent="0.3">
      <c r="A2" s="21" t="str">
        <f>Tab.1!A1</f>
        <v>Tabella 1. Alunni iscritti ai cicli di istruzione non terziaria (compresa la scuola dell'infanzia)</v>
      </c>
    </row>
    <row r="3" spans="1:1" x14ac:dyDescent="0.3">
      <c r="A3" s="21" t="str">
        <f>'Fig. 2'!A1</f>
        <v>Figura 2. Previsioni al 2035 della popolazione di alunni (var. % e assolute sul 2024)</v>
      </c>
    </row>
    <row r="4" spans="1:1" x14ac:dyDescent="0.3">
      <c r="A4" s="21" t="str">
        <f>'Fig. 3'!A1</f>
        <v>Figura 3. Localizzazione dei comuni con l'unica scuola a rischio chiusura</v>
      </c>
    </row>
    <row r="5" spans="1:1" x14ac:dyDescent="0.3">
      <c r="A5" s="21" t="str">
        <f>'Fig. 4'!A1</f>
        <v>Figura 4. Retribuzione lorda annua dei docenti (2022/23)</v>
      </c>
    </row>
    <row r="6" spans="1:1" x14ac:dyDescent="0.3">
      <c r="A6" s="21" t="str">
        <f>'Fig. 5'!A1</f>
        <v>Figura 5.  Distribuzione per fasce d'età del corpo docente, a.s. 2023/24</v>
      </c>
    </row>
    <row r="7" spans="1:1" x14ac:dyDescent="0.3">
      <c r="A7" s="21" t="str">
        <f>'Fig 6'!A1</f>
        <v>Figura 6. Dotazione di mensa e offerta del tempo pieno, a.s. 2023/2024</v>
      </c>
    </row>
    <row r="8" spans="1:1" x14ac:dyDescent="0.3">
      <c r="A8" s="21" t="str">
        <f>Tab.2!A1</f>
        <v>Tabella 2 % di alunni che frequentano scuole dotate di mensa e palestra e % di alunni che frequentano a tempo pieno, anno scolastico 2023/24</v>
      </c>
    </row>
    <row r="9" spans="1:1" x14ac:dyDescent="0.3">
      <c r="A9" s="21" t="str">
        <f>'Fig 7'!B1</f>
        <v>Figura 7. Mense, palestre e tempo pieno nella scuola primaria: % di alunni al 2023/24 e var. rispetto al 2019/20</v>
      </c>
    </row>
    <row r="10" spans="1:1" x14ac:dyDescent="0.3">
      <c r="A10" s="21" t="str">
        <f>'Fig. 8'!A1</f>
        <v xml:space="preserve">Figura 8. Studenti della scuola secondaria con competenze base in Italiano e Matematica (in  %) </v>
      </c>
    </row>
    <row r="11" spans="1:1" x14ac:dyDescent="0.3">
      <c r="A11" s="21" t="str">
        <f>Fig.9!B1</f>
        <v>Figura 9. Incidenza degli alunni stranieri nelle scuole, 2024</v>
      </c>
    </row>
    <row r="12" spans="1:1" x14ac:dyDescent="0.3">
      <c r="A12" s="21" t="str">
        <f>Fig.10!A1</f>
        <v>Figura 10. Quota di giovani con al massimo la licenza media non iscritti a corsi regonali di studio, 2024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29"/>
  <sheetViews>
    <sheetView zoomScale="93" zoomScaleNormal="100" workbookViewId="0">
      <selection activeCell="S21" sqref="S21"/>
    </sheetView>
  </sheetViews>
  <sheetFormatPr defaultRowHeight="17.25" x14ac:dyDescent="0.3"/>
  <cols>
    <col min="1" max="22" width="9.140625" style="66"/>
  </cols>
  <sheetData>
    <row r="1" spans="2:9" x14ac:dyDescent="0.3">
      <c r="B1" s="66" t="s">
        <v>165</v>
      </c>
    </row>
    <row r="2" spans="2:9" x14ac:dyDescent="0.3">
      <c r="B2" s="66" t="s">
        <v>109</v>
      </c>
      <c r="I2" s="66" t="s">
        <v>110</v>
      </c>
    </row>
    <row r="29" spans="2:2" x14ac:dyDescent="0.3">
      <c r="B29" s="66" t="s">
        <v>59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0"/>
  <sheetViews>
    <sheetView workbookViewId="0">
      <selection activeCell="J22" sqref="J22"/>
    </sheetView>
  </sheetViews>
  <sheetFormatPr defaultRowHeight="16.5" x14ac:dyDescent="0.3"/>
  <cols>
    <col min="12" max="12" width="9.5703125" bestFit="1" customWidth="1"/>
    <col min="14" max="14" width="9.5703125" bestFit="1" customWidth="1"/>
  </cols>
  <sheetData>
    <row r="1" spans="1:14" x14ac:dyDescent="0.3">
      <c r="A1" s="1" t="s">
        <v>38</v>
      </c>
    </row>
    <row r="4" spans="1:14" x14ac:dyDescent="0.3">
      <c r="K4" s="65" t="s">
        <v>39</v>
      </c>
      <c r="L4" s="65"/>
      <c r="M4" s="65" t="s">
        <v>40</v>
      </c>
      <c r="N4" s="65"/>
    </row>
    <row r="5" spans="1:14" x14ac:dyDescent="0.3">
      <c r="K5" s="10" t="s">
        <v>32</v>
      </c>
      <c r="L5" s="10" t="s">
        <v>33</v>
      </c>
      <c r="M5" s="10" t="s">
        <v>32</v>
      </c>
      <c r="N5" s="10" t="s">
        <v>33</v>
      </c>
    </row>
    <row r="6" spans="1:14" x14ac:dyDescent="0.3">
      <c r="J6">
        <v>2018</v>
      </c>
      <c r="K6">
        <v>66</v>
      </c>
      <c r="L6">
        <v>58</v>
      </c>
      <c r="M6">
        <v>64</v>
      </c>
      <c r="N6">
        <v>61</v>
      </c>
    </row>
    <row r="7" spans="1:14" x14ac:dyDescent="0.3">
      <c r="J7">
        <v>2019</v>
      </c>
      <c r="K7">
        <v>70</v>
      </c>
      <c r="L7">
        <v>62</v>
      </c>
      <c r="M7">
        <v>52</v>
      </c>
      <c r="N7">
        <v>50</v>
      </c>
    </row>
    <row r="8" spans="1:14" x14ac:dyDescent="0.3">
      <c r="J8">
        <v>2022</v>
      </c>
      <c r="K8">
        <v>66</v>
      </c>
      <c r="L8">
        <v>54</v>
      </c>
      <c r="M8">
        <v>52</v>
      </c>
      <c r="N8">
        <v>50</v>
      </c>
    </row>
    <row r="9" spans="1:14" x14ac:dyDescent="0.3">
      <c r="J9">
        <v>2023</v>
      </c>
      <c r="K9">
        <v>63</v>
      </c>
      <c r="L9">
        <v>55</v>
      </c>
      <c r="M9">
        <v>51</v>
      </c>
      <c r="N9">
        <v>50</v>
      </c>
    </row>
    <row r="10" spans="1:14" x14ac:dyDescent="0.3">
      <c r="J10">
        <v>2024</v>
      </c>
      <c r="K10">
        <v>62</v>
      </c>
      <c r="L10">
        <v>55</v>
      </c>
      <c r="M10">
        <v>56</v>
      </c>
      <c r="N10">
        <v>52</v>
      </c>
    </row>
  </sheetData>
  <mergeCells count="2">
    <mergeCell ref="K4:L4"/>
    <mergeCell ref="M4:N4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25"/>
  <sheetViews>
    <sheetView zoomScale="110" zoomScaleNormal="110" workbookViewId="0"/>
  </sheetViews>
  <sheetFormatPr defaultRowHeight="16.5" x14ac:dyDescent="0.3"/>
  <cols>
    <col min="24" max="24" width="11.140625" bestFit="1" customWidth="1"/>
    <col min="25" max="25" width="16.7109375" bestFit="1" customWidth="1"/>
    <col min="26" max="27" width="20.28515625" bestFit="1" customWidth="1"/>
  </cols>
  <sheetData>
    <row r="1" spans="1:27" ht="17.25" x14ac:dyDescent="0.3">
      <c r="A1" s="26" t="s">
        <v>124</v>
      </c>
      <c r="B1" s="18"/>
      <c r="C1" s="18"/>
      <c r="D1" s="18"/>
      <c r="E1" s="18"/>
      <c r="F1" s="18"/>
    </row>
    <row r="2" spans="1:27" ht="17.25" x14ac:dyDescent="0.3">
      <c r="A2" s="26" t="s">
        <v>104</v>
      </c>
      <c r="L2" s="26" t="s">
        <v>105</v>
      </c>
    </row>
    <row r="5" spans="1:27" x14ac:dyDescent="0.3">
      <c r="X5" t="s">
        <v>32</v>
      </c>
    </row>
    <row r="6" spans="1:27" x14ac:dyDescent="0.3">
      <c r="Y6" t="s">
        <v>27</v>
      </c>
      <c r="Z6" t="s">
        <v>57</v>
      </c>
      <c r="AA6" t="s">
        <v>58</v>
      </c>
    </row>
    <row r="7" spans="1:27" x14ac:dyDescent="0.3">
      <c r="X7" t="s">
        <v>35</v>
      </c>
      <c r="Y7" s="9">
        <v>0.62</v>
      </c>
      <c r="Z7" s="9">
        <v>0.69899999999999995</v>
      </c>
      <c r="AA7" s="4">
        <v>0.60099999999999998</v>
      </c>
    </row>
    <row r="8" spans="1:27" x14ac:dyDescent="0.3">
      <c r="X8" t="s">
        <v>36</v>
      </c>
      <c r="Y8" s="9">
        <v>0.622</v>
      </c>
      <c r="Z8" s="9">
        <v>0.66500000000000004</v>
      </c>
      <c r="AA8" s="4">
        <v>0.60899999999999999</v>
      </c>
    </row>
    <row r="9" spans="1:27" x14ac:dyDescent="0.3">
      <c r="X9" t="s">
        <v>37</v>
      </c>
      <c r="Y9" s="9">
        <v>0.61599999999999999</v>
      </c>
      <c r="Z9" s="9">
        <v>0.624</v>
      </c>
      <c r="AA9" s="4">
        <v>0.498</v>
      </c>
    </row>
    <row r="10" spans="1:27" x14ac:dyDescent="0.3">
      <c r="X10" t="s">
        <v>64</v>
      </c>
      <c r="Y10" s="9">
        <v>0.55100000000000005</v>
      </c>
      <c r="Z10" s="9">
        <v>0.56699999999999995</v>
      </c>
      <c r="AA10" s="4">
        <v>0.437</v>
      </c>
    </row>
    <row r="11" spans="1:27" x14ac:dyDescent="0.3">
      <c r="X11" t="s">
        <v>20</v>
      </c>
      <c r="Y11" s="9">
        <v>0.48599999999999999</v>
      </c>
      <c r="Z11" s="9">
        <v>0.52600000000000002</v>
      </c>
      <c r="AA11" s="4">
        <v>0.433</v>
      </c>
    </row>
    <row r="12" spans="1:27" x14ac:dyDescent="0.3">
      <c r="X12" t="s">
        <v>91</v>
      </c>
      <c r="Y12" s="9">
        <v>0.58599999999999997</v>
      </c>
      <c r="Z12" s="9">
        <v>0.624</v>
      </c>
      <c r="AA12" s="4">
        <v>0.51700000000000002</v>
      </c>
    </row>
    <row r="15" spans="1:27" x14ac:dyDescent="0.3">
      <c r="X15" t="s">
        <v>33</v>
      </c>
    </row>
    <row r="16" spans="1:27" x14ac:dyDescent="0.3">
      <c r="Y16" t="s">
        <v>27</v>
      </c>
      <c r="Z16" t="s">
        <v>57</v>
      </c>
      <c r="AA16" t="s">
        <v>58</v>
      </c>
    </row>
    <row r="17" spans="1:27" x14ac:dyDescent="0.3">
      <c r="X17" t="s">
        <v>35</v>
      </c>
      <c r="Y17" s="9">
        <v>0.61899999999999999</v>
      </c>
      <c r="Z17" s="4">
        <v>0.63700000000000001</v>
      </c>
      <c r="AA17" s="4">
        <v>0.58799999999999997</v>
      </c>
    </row>
    <row r="18" spans="1:27" x14ac:dyDescent="0.3">
      <c r="X18" t="s">
        <v>36</v>
      </c>
      <c r="Y18" s="9">
        <v>0.63</v>
      </c>
      <c r="Z18" s="4">
        <v>0.62</v>
      </c>
      <c r="AA18" s="4">
        <v>0.61499999999999999</v>
      </c>
    </row>
    <row r="19" spans="1:27" x14ac:dyDescent="0.3">
      <c r="X19" t="s">
        <v>37</v>
      </c>
      <c r="Y19" s="9">
        <v>0.58899999999999997</v>
      </c>
      <c r="Z19" s="4">
        <v>0.55200000000000005</v>
      </c>
      <c r="AA19" s="4">
        <v>0.45800000000000002</v>
      </c>
    </row>
    <row r="20" spans="1:27" ht="17.25" x14ac:dyDescent="0.3">
      <c r="A20" s="26"/>
      <c r="X20" t="s">
        <v>64</v>
      </c>
      <c r="Y20" s="9">
        <v>0.48199999999999998</v>
      </c>
      <c r="Z20" s="4">
        <v>0.45300000000000001</v>
      </c>
      <c r="AA20" s="4">
        <v>0.40400000000000003</v>
      </c>
    </row>
    <row r="21" spans="1:27" x14ac:dyDescent="0.3">
      <c r="X21" t="s">
        <v>20</v>
      </c>
      <c r="Y21" s="9">
        <v>0.4</v>
      </c>
      <c r="Z21" s="4">
        <v>0.36099999999999999</v>
      </c>
      <c r="AA21" s="4">
        <v>0.38100000000000001</v>
      </c>
    </row>
    <row r="22" spans="1:27" x14ac:dyDescent="0.3">
      <c r="X22" t="s">
        <v>18</v>
      </c>
      <c r="Y22" s="9">
        <v>0.55700000000000005</v>
      </c>
      <c r="Z22" s="4">
        <v>0.53700000000000003</v>
      </c>
      <c r="AA22" s="4">
        <v>0.49200000000000005</v>
      </c>
    </row>
    <row r="25" spans="1:27" ht="17.25" x14ac:dyDescent="0.3">
      <c r="A25" s="21" t="s">
        <v>106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08E18-9DDE-4ECF-82AD-8931523F921A}">
  <dimension ref="B1:D5"/>
  <sheetViews>
    <sheetView zoomScaleNormal="100" workbookViewId="0">
      <selection activeCell="I4" sqref="I4"/>
    </sheetView>
  </sheetViews>
  <sheetFormatPr defaultRowHeight="16.5" x14ac:dyDescent="0.3"/>
  <cols>
    <col min="2" max="2" width="60.7109375" customWidth="1"/>
    <col min="3" max="3" width="60.42578125" customWidth="1"/>
    <col min="4" max="4" width="60.140625" customWidth="1"/>
  </cols>
  <sheetData>
    <row r="1" spans="2:4" ht="17.25" x14ac:dyDescent="0.3">
      <c r="B1" s="68" t="s">
        <v>129</v>
      </c>
    </row>
    <row r="3" spans="2:4" ht="17.25" x14ac:dyDescent="0.3">
      <c r="B3" s="67" t="s">
        <v>73</v>
      </c>
      <c r="C3" s="67" t="s">
        <v>75</v>
      </c>
      <c r="D3" s="67" t="s">
        <v>74</v>
      </c>
    </row>
    <row r="4" spans="2:4" ht="409.6" customHeight="1" x14ac:dyDescent="0.3"/>
    <row r="5" spans="2:4" ht="17.25" x14ac:dyDescent="0.3">
      <c r="B5" s="68" t="s">
        <v>121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28A99-FD5F-4BFC-814F-FF1BC7D693E5}">
  <dimension ref="A1:D8"/>
  <sheetViews>
    <sheetView zoomScaleNormal="100" workbookViewId="0"/>
  </sheetViews>
  <sheetFormatPr defaultRowHeight="17.25" x14ac:dyDescent="0.3"/>
  <cols>
    <col min="1" max="1" width="18.42578125" style="21" customWidth="1"/>
    <col min="2" max="4" width="36.42578125" style="21" customWidth="1"/>
  </cols>
  <sheetData>
    <row r="1" spans="1:4" x14ac:dyDescent="0.3">
      <c r="A1" s="21" t="s">
        <v>125</v>
      </c>
    </row>
    <row r="3" spans="1:4" x14ac:dyDescent="0.3">
      <c r="B3" s="69" t="s">
        <v>113</v>
      </c>
      <c r="C3" s="69" t="s">
        <v>114</v>
      </c>
      <c r="D3" s="69" t="s">
        <v>115</v>
      </c>
    </row>
    <row r="4" spans="1:4" ht="244.9" customHeight="1" x14ac:dyDescent="0.3">
      <c r="A4" s="70" t="s">
        <v>126</v>
      </c>
    </row>
    <row r="5" spans="1:4" ht="244.9" customHeight="1" x14ac:dyDescent="0.3">
      <c r="A5" s="71" t="s">
        <v>127</v>
      </c>
    </row>
    <row r="6" spans="1:4" ht="244.9" customHeight="1" x14ac:dyDescent="0.3">
      <c r="A6" s="70" t="s">
        <v>128</v>
      </c>
    </row>
    <row r="8" spans="1:4" x14ac:dyDescent="0.3">
      <c r="B8" s="21" t="s">
        <v>121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33"/>
  <sheetViews>
    <sheetView zoomScale="99" zoomScaleNormal="115" workbookViewId="0">
      <selection activeCell="H25" sqref="H25"/>
    </sheetView>
  </sheetViews>
  <sheetFormatPr defaultRowHeight="17.25" x14ac:dyDescent="0.3"/>
  <cols>
    <col min="1" max="1" width="9.140625" style="26"/>
  </cols>
  <sheetData>
    <row r="1" spans="1:29" x14ac:dyDescent="0.3">
      <c r="A1" s="26" t="s">
        <v>107</v>
      </c>
    </row>
    <row r="2" spans="1:29" ht="16.5" customHeight="1" x14ac:dyDescent="0.3">
      <c r="A2" s="26" t="s">
        <v>122</v>
      </c>
    </row>
    <row r="3" spans="1:29" x14ac:dyDescent="0.3">
      <c r="A3" s="26" t="s">
        <v>119</v>
      </c>
      <c r="B3" s="23"/>
      <c r="C3" s="23"/>
      <c r="D3" s="23"/>
      <c r="E3" s="23"/>
      <c r="F3" s="23"/>
      <c r="G3" s="23"/>
      <c r="H3" s="23"/>
      <c r="I3" s="26" t="s">
        <v>108</v>
      </c>
      <c r="V3" t="s">
        <v>65</v>
      </c>
      <c r="W3" t="s">
        <v>46</v>
      </c>
      <c r="X3" t="s">
        <v>47</v>
      </c>
      <c r="Y3" t="s">
        <v>66</v>
      </c>
      <c r="Z3" t="s">
        <v>50</v>
      </c>
      <c r="AA3" t="s">
        <v>51</v>
      </c>
      <c r="AB3" t="s">
        <v>67</v>
      </c>
      <c r="AC3" s="11" t="s">
        <v>53</v>
      </c>
    </row>
    <row r="4" spans="1:29" x14ac:dyDescent="0.3">
      <c r="V4" t="s">
        <v>21</v>
      </c>
      <c r="W4" s="19">
        <v>0.47194638254474103</v>
      </c>
      <c r="X4" s="19">
        <v>1.15855041190536</v>
      </c>
      <c r="Y4" s="19">
        <v>1.7507953248878301</v>
      </c>
      <c r="Z4" s="19" t="s">
        <v>28</v>
      </c>
      <c r="AA4" s="19">
        <v>0.96163217074750895</v>
      </c>
      <c r="AB4" s="19">
        <f t="shared" ref="AB4:AB11" si="0">SUM(W4:AA4)</f>
        <v>4.3429242900854401</v>
      </c>
      <c r="AC4" s="2">
        <f t="shared" ref="AC4:AC11" si="1">SUM(W4:AB4)</f>
        <v>8.6858485801708802</v>
      </c>
    </row>
    <row r="5" spans="1:29" x14ac:dyDescent="0.3">
      <c r="V5" t="s">
        <v>23</v>
      </c>
      <c r="W5" s="19">
        <v>0.72336383368391999</v>
      </c>
      <c r="X5" s="19">
        <v>1.30392401034983</v>
      </c>
      <c r="Y5" s="19">
        <v>1.85467600027895</v>
      </c>
      <c r="Z5" s="19" t="s">
        <v>28</v>
      </c>
      <c r="AA5" s="19">
        <v>1.3653903419336699</v>
      </c>
      <c r="AB5" s="19">
        <f t="shared" si="0"/>
        <v>5.2473541862463691</v>
      </c>
      <c r="AC5" s="2">
        <f t="shared" si="1"/>
        <v>10.494708372492738</v>
      </c>
    </row>
    <row r="6" spans="1:29" x14ac:dyDescent="0.3">
      <c r="V6" t="s">
        <v>52</v>
      </c>
      <c r="W6" s="19">
        <v>0.83564764682773884</v>
      </c>
      <c r="X6" s="19">
        <v>1.2326394759897485</v>
      </c>
      <c r="Y6" s="19">
        <v>1.8795373500590704</v>
      </c>
      <c r="Z6" s="19">
        <v>6.0856611255954124E-2</v>
      </c>
      <c r="AA6" s="19">
        <v>1.2595368362969694</v>
      </c>
      <c r="AB6" s="19">
        <f t="shared" si="0"/>
        <v>5.2682179204294819</v>
      </c>
      <c r="AC6" s="2">
        <f t="shared" si="1"/>
        <v>10.536435840858964</v>
      </c>
    </row>
    <row r="7" spans="1:29" x14ac:dyDescent="0.3">
      <c r="V7" t="s">
        <v>24</v>
      </c>
      <c r="W7" s="19">
        <v>1.10298898541927</v>
      </c>
      <c r="X7" s="19">
        <v>0.72027011646875805</v>
      </c>
      <c r="Y7" s="19">
        <v>2.1848297229282898</v>
      </c>
      <c r="Z7" s="19">
        <v>0.208115128292677</v>
      </c>
      <c r="AA7" s="19">
        <v>1.2675349343045399</v>
      </c>
      <c r="AB7" s="19">
        <f t="shared" si="0"/>
        <v>5.4837388874135344</v>
      </c>
      <c r="AC7" s="2">
        <f t="shared" si="1"/>
        <v>10.967477774827069</v>
      </c>
    </row>
    <row r="8" spans="1:29" x14ac:dyDescent="0.3">
      <c r="V8" t="s">
        <v>45</v>
      </c>
      <c r="W8" s="19">
        <v>0.8843760272562472</v>
      </c>
      <c r="X8" s="19">
        <v>1.3998605557967649</v>
      </c>
      <c r="Y8" s="19">
        <v>1.8883620744474963</v>
      </c>
      <c r="Z8" s="19">
        <v>6.5076436961981274E-2</v>
      </c>
      <c r="AA8" s="19">
        <v>1.4155584823554874</v>
      </c>
      <c r="AB8" s="19">
        <f t="shared" si="0"/>
        <v>5.6532335768179767</v>
      </c>
      <c r="AC8" s="2">
        <f t="shared" si="1"/>
        <v>11.306467153635953</v>
      </c>
    </row>
    <row r="9" spans="1:29" x14ac:dyDescent="0.3">
      <c r="V9" t="s">
        <v>22</v>
      </c>
      <c r="W9" s="19" t="s">
        <v>28</v>
      </c>
      <c r="X9" s="19">
        <v>1.6216875154103401</v>
      </c>
      <c r="Y9" s="19">
        <v>1.84109660713433</v>
      </c>
      <c r="Z9" s="19">
        <v>2.03367254275547E-2</v>
      </c>
      <c r="AA9" s="19">
        <v>2.3100603924826499</v>
      </c>
      <c r="AB9" s="19">
        <f t="shared" si="0"/>
        <v>5.7931812404548744</v>
      </c>
      <c r="AC9" s="2">
        <f t="shared" si="1"/>
        <v>11.586362480909749</v>
      </c>
    </row>
    <row r="10" spans="1:29" x14ac:dyDescent="0.3">
      <c r="V10" t="s">
        <v>25</v>
      </c>
      <c r="W10" s="19">
        <v>0.71120174284062698</v>
      </c>
      <c r="X10" s="19">
        <v>1.23325180243538</v>
      </c>
      <c r="Y10" s="19">
        <v>2.4592467900739399</v>
      </c>
      <c r="Z10" s="19">
        <v>1.7774865511677E-2</v>
      </c>
      <c r="AA10" s="19">
        <v>1.65648942640283</v>
      </c>
      <c r="AB10" s="19">
        <f t="shared" si="0"/>
        <v>6.0779646272644534</v>
      </c>
      <c r="AC10" s="2">
        <f t="shared" si="1"/>
        <v>12.155929254528907</v>
      </c>
    </row>
    <row r="11" spans="1:29" x14ac:dyDescent="0.3">
      <c r="V11" t="s">
        <v>26</v>
      </c>
      <c r="W11" s="19">
        <v>0.355086595814256</v>
      </c>
      <c r="X11" s="19">
        <v>1.7990482382409501</v>
      </c>
      <c r="Y11" s="19">
        <v>2.2427128065523498</v>
      </c>
      <c r="Z11" s="19" t="s">
        <v>28</v>
      </c>
      <c r="AA11" s="19">
        <v>2.0819411387805502</v>
      </c>
      <c r="AB11" s="19">
        <f t="shared" si="0"/>
        <v>6.4787887793881058</v>
      </c>
      <c r="AC11" s="2">
        <f t="shared" si="1"/>
        <v>12.957577558776212</v>
      </c>
    </row>
    <row r="14" spans="1:29" x14ac:dyDescent="0.3">
      <c r="W14" t="s">
        <v>46</v>
      </c>
      <c r="X14" t="s">
        <v>47</v>
      </c>
      <c r="Y14" t="s">
        <v>48</v>
      </c>
      <c r="Z14" t="s">
        <v>49</v>
      </c>
      <c r="AA14" t="s">
        <v>51</v>
      </c>
      <c r="AB14" t="s">
        <v>68</v>
      </c>
    </row>
    <row r="15" spans="1:29" x14ac:dyDescent="0.3">
      <c r="V15" t="s">
        <v>21</v>
      </c>
      <c r="W15" s="2">
        <v>0.72376535986795199</v>
      </c>
      <c r="X15" s="2">
        <v>1.9749727588504</v>
      </c>
      <c r="Y15" s="2">
        <v>1.0661878846658399</v>
      </c>
      <c r="Z15" s="2">
        <v>2.0659999999999998</v>
      </c>
      <c r="AA15" s="2">
        <v>1.5810164228141199</v>
      </c>
      <c r="AB15" s="2">
        <v>6.6882994891546996</v>
      </c>
      <c r="AC15" s="2">
        <v>7.411942426198312</v>
      </c>
    </row>
    <row r="16" spans="1:29" x14ac:dyDescent="0.3">
      <c r="V16" t="s">
        <v>25</v>
      </c>
      <c r="W16" s="2">
        <v>1.14367105679851</v>
      </c>
      <c r="X16" s="2">
        <v>2.0364043534999401</v>
      </c>
      <c r="Y16" s="2">
        <v>2.02458421385206</v>
      </c>
      <c r="Z16" s="2">
        <v>1.82239082669463</v>
      </c>
      <c r="AA16" s="2">
        <v>2.0612769452271</v>
      </c>
      <c r="AB16" s="2">
        <v>7.9735586119970501</v>
      </c>
      <c r="AC16" s="2">
        <v>9.0883273960722395</v>
      </c>
    </row>
    <row r="17" spans="1:29" x14ac:dyDescent="0.3">
      <c r="V17" t="s">
        <v>23</v>
      </c>
      <c r="W17" s="2">
        <v>1.3296478857101599</v>
      </c>
      <c r="X17" s="2">
        <v>2.4998901526922501</v>
      </c>
      <c r="Y17" s="2">
        <v>1.7344129885091799</v>
      </c>
      <c r="Z17" s="2">
        <v>2.0002059269917001</v>
      </c>
      <c r="AA17" s="2">
        <v>2.32230292927792</v>
      </c>
      <c r="AB17" s="2">
        <v>8.5568119974710406</v>
      </c>
      <c r="AC17" s="2">
        <v>9.8864598831812103</v>
      </c>
    </row>
    <row r="18" spans="1:29" x14ac:dyDescent="0.3">
      <c r="V18" t="s">
        <v>22</v>
      </c>
      <c r="W18" s="2" t="s">
        <v>69</v>
      </c>
      <c r="X18" s="2">
        <v>3.1828463119203101</v>
      </c>
      <c r="Y18" s="2">
        <v>1.7862262919682601</v>
      </c>
      <c r="Z18" s="2">
        <v>1.7814297953082501</v>
      </c>
      <c r="AA18" s="2">
        <v>3.37802829825235</v>
      </c>
      <c r="AB18" s="2">
        <v>10.1704326004189</v>
      </c>
      <c r="AC18" s="2">
        <v>10.12853069744917</v>
      </c>
    </row>
    <row r="19" spans="1:29" x14ac:dyDescent="0.3">
      <c r="V19" t="s">
        <v>52</v>
      </c>
      <c r="W19" s="2">
        <v>1.6786689326920301</v>
      </c>
      <c r="X19" s="2">
        <v>2.5409936860237301</v>
      </c>
      <c r="Y19" s="2">
        <v>1.9892473187780499</v>
      </c>
      <c r="Z19" s="2">
        <v>1.90565601914393</v>
      </c>
      <c r="AA19" s="2">
        <v>2.42997594740023</v>
      </c>
      <c r="AB19" s="2">
        <v>8.8517453739350902</v>
      </c>
      <c r="AC19" s="2">
        <v>10.54454190403797</v>
      </c>
    </row>
    <row r="20" spans="1:29" x14ac:dyDescent="0.3">
      <c r="V20" t="s">
        <v>26</v>
      </c>
      <c r="W20" s="2">
        <v>0.47264711963921002</v>
      </c>
      <c r="X20" s="2">
        <v>3.5463801017569301</v>
      </c>
      <c r="Y20" s="2">
        <v>1.86819473469116</v>
      </c>
      <c r="Z20" s="2">
        <v>2.2310879195436999</v>
      </c>
      <c r="AA20" s="2">
        <v>2.9414456472288499</v>
      </c>
      <c r="AB20" s="2">
        <v>10.587108403220601</v>
      </c>
      <c r="AC20" s="2">
        <v>11.059755522859851</v>
      </c>
    </row>
    <row r="21" spans="1:29" x14ac:dyDescent="0.3">
      <c r="V21" t="s">
        <v>45</v>
      </c>
      <c r="W21" s="2">
        <v>1.75048557424592</v>
      </c>
      <c r="X21" s="2">
        <v>3.1967360356665999</v>
      </c>
      <c r="Y21" s="2">
        <v>2.09056286984648</v>
      </c>
      <c r="Z21" s="2">
        <v>2.15039721930449</v>
      </c>
      <c r="AA21" s="2">
        <v>2.7158174866870799</v>
      </c>
      <c r="AB21" s="2">
        <v>10.1068651810721</v>
      </c>
      <c r="AC21" s="2">
        <v>11.903999185750568</v>
      </c>
    </row>
    <row r="22" spans="1:29" x14ac:dyDescent="0.3">
      <c r="A22" s="26" t="s">
        <v>120</v>
      </c>
      <c r="J22" s="11"/>
      <c r="K22" s="11"/>
      <c r="L22" s="11"/>
    </row>
    <row r="23" spans="1:29" x14ac:dyDescent="0.3">
      <c r="J23" s="2"/>
      <c r="K23" s="2"/>
      <c r="L23" s="2"/>
    </row>
    <row r="24" spans="1:29" x14ac:dyDescent="0.3">
      <c r="J24" s="16"/>
      <c r="K24" s="16"/>
      <c r="L24" s="16"/>
    </row>
    <row r="25" spans="1:29" x14ac:dyDescent="0.3">
      <c r="J25" s="2"/>
      <c r="K25" s="2"/>
      <c r="L25" s="2"/>
    </row>
    <row r="26" spans="1:29" x14ac:dyDescent="0.3">
      <c r="J26" s="2"/>
      <c r="K26" s="2"/>
      <c r="L26" s="2"/>
    </row>
    <row r="27" spans="1:29" x14ac:dyDescent="0.3">
      <c r="J27" s="16"/>
      <c r="K27" s="16"/>
      <c r="L27" s="16"/>
    </row>
    <row r="28" spans="1:29" x14ac:dyDescent="0.3">
      <c r="J28" s="2"/>
      <c r="K28" s="2"/>
      <c r="L28" s="2"/>
    </row>
    <row r="29" spans="1:29" x14ac:dyDescent="0.3">
      <c r="J29" s="2"/>
      <c r="K29" s="2"/>
      <c r="L29" s="2"/>
    </row>
    <row r="30" spans="1:29" x14ac:dyDescent="0.3">
      <c r="J30" s="2"/>
      <c r="K30" s="2"/>
      <c r="L30" s="2"/>
    </row>
    <row r="33" spans="3:8" x14ac:dyDescent="0.3">
      <c r="C33" s="11"/>
      <c r="D33" s="11"/>
      <c r="E33" s="11"/>
      <c r="F33" s="11"/>
      <c r="G33" s="11"/>
      <c r="H33" s="11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5"/>
  <sheetViews>
    <sheetView zoomScaleNormal="100" workbookViewId="0">
      <selection activeCell="C4" sqref="C4:D24"/>
    </sheetView>
  </sheetViews>
  <sheetFormatPr defaultColWidth="9.140625" defaultRowHeight="17.25" x14ac:dyDescent="0.3"/>
  <cols>
    <col min="1" max="1" width="16.5703125" style="26" customWidth="1"/>
    <col min="2" max="4" width="17.7109375" style="26" customWidth="1"/>
  </cols>
  <sheetData>
    <row r="1" spans="1:4" x14ac:dyDescent="0.3">
      <c r="A1" s="27" t="s">
        <v>123</v>
      </c>
      <c r="B1" s="27"/>
      <c r="C1" s="27"/>
      <c r="D1" s="27"/>
    </row>
    <row r="2" spans="1:4" ht="16.5" customHeight="1" x14ac:dyDescent="0.3">
      <c r="A2" s="60" t="s">
        <v>63</v>
      </c>
      <c r="B2" s="57" t="s">
        <v>70</v>
      </c>
      <c r="C2" s="57"/>
      <c r="D2" s="58" t="s">
        <v>94</v>
      </c>
    </row>
    <row r="3" spans="1:4" x14ac:dyDescent="0.3">
      <c r="A3" s="60"/>
      <c r="B3" s="29" t="s">
        <v>61</v>
      </c>
      <c r="C3" s="29" t="s">
        <v>55</v>
      </c>
      <c r="D3" s="59"/>
    </row>
    <row r="4" spans="1:4" x14ac:dyDescent="0.3">
      <c r="A4" s="27" t="s">
        <v>0</v>
      </c>
      <c r="B4" s="32">
        <v>531385</v>
      </c>
      <c r="C4" s="30">
        <f t="shared" ref="C4:C21" si="0">(B4/$B$24)*100</f>
        <v>7.5419866613489956</v>
      </c>
      <c r="D4" s="30">
        <v>-2.2202553680092594</v>
      </c>
    </row>
    <row r="5" spans="1:4" x14ac:dyDescent="0.3">
      <c r="A5" s="27" t="s">
        <v>62</v>
      </c>
      <c r="B5" s="32">
        <v>133349</v>
      </c>
      <c r="C5" s="30">
        <f t="shared" si="0"/>
        <v>1.8926322333227834</v>
      </c>
      <c r="D5" s="30">
        <v>-6.6830418687324613</v>
      </c>
    </row>
    <row r="6" spans="1:4" x14ac:dyDescent="0.3">
      <c r="A6" s="27" t="s">
        <v>1</v>
      </c>
      <c r="B6" s="32">
        <v>675842</v>
      </c>
      <c r="C6" s="30">
        <f t="shared" si="0"/>
        <v>9.5922755613715616</v>
      </c>
      <c r="D6" s="30">
        <v>-4.6001657183268385</v>
      </c>
    </row>
    <row r="7" spans="1:4" x14ac:dyDescent="0.3">
      <c r="A7" s="27" t="s">
        <v>2</v>
      </c>
      <c r="B7" s="32">
        <v>162878</v>
      </c>
      <c r="C7" s="30">
        <f t="shared" si="0"/>
        <v>2.3117395173503237</v>
      </c>
      <c r="D7" s="30">
        <v>-4.0013673843469855</v>
      </c>
    </row>
    <row r="8" spans="1:4" x14ac:dyDescent="0.3">
      <c r="A8" s="27" t="s">
        <v>3</v>
      </c>
      <c r="B8" s="32">
        <v>1116306</v>
      </c>
      <c r="C8" s="30">
        <f t="shared" si="0"/>
        <v>15.843813735773219</v>
      </c>
      <c r="D8" s="30">
        <v>-4.738067361421642</v>
      </c>
    </row>
    <row r="9" spans="1:4" x14ac:dyDescent="0.3">
      <c r="A9" s="27" t="s">
        <v>4</v>
      </c>
      <c r="B9" s="32">
        <v>194705</v>
      </c>
      <c r="C9" s="30">
        <f t="shared" si="0"/>
        <v>2.7634624855762886</v>
      </c>
      <c r="D9" s="30">
        <v>-6.687018949668837</v>
      </c>
    </row>
    <row r="10" spans="1:4" x14ac:dyDescent="0.3">
      <c r="A10" s="27" t="s">
        <v>5</v>
      </c>
      <c r="B10" s="32">
        <v>498495</v>
      </c>
      <c r="C10" s="30">
        <f t="shared" si="0"/>
        <v>7.0751764553932981</v>
      </c>
      <c r="D10" s="30">
        <v>-5.2415177476718835</v>
      </c>
    </row>
    <row r="11" spans="1:4" x14ac:dyDescent="0.3">
      <c r="A11" s="27" t="s">
        <v>6</v>
      </c>
      <c r="B11" s="32">
        <v>446130</v>
      </c>
      <c r="C11" s="30">
        <f t="shared" si="0"/>
        <v>6.3319561320466846</v>
      </c>
      <c r="D11" s="30">
        <v>-5.7054810155477211</v>
      </c>
    </row>
    <row r="12" spans="1:4" x14ac:dyDescent="0.3">
      <c r="A12" s="27" t="s">
        <v>7</v>
      </c>
      <c r="B12" s="32">
        <v>109485</v>
      </c>
      <c r="C12" s="30">
        <f t="shared" si="0"/>
        <v>1.5539287138662075</v>
      </c>
      <c r="D12" s="30">
        <v>-6.5540609743607243</v>
      </c>
    </row>
    <row r="13" spans="1:4" x14ac:dyDescent="0.3">
      <c r="A13" s="27" t="s">
        <v>8</v>
      </c>
      <c r="B13" s="32">
        <v>551200</v>
      </c>
      <c r="C13" s="30">
        <f t="shared" si="0"/>
        <v>7.8232224239215746</v>
      </c>
      <c r="D13" s="30">
        <v>-6.7266152354425319</v>
      </c>
    </row>
    <row r="14" spans="1:4" x14ac:dyDescent="0.3">
      <c r="A14" s="27" t="s">
        <v>10</v>
      </c>
      <c r="B14" s="32">
        <v>162109</v>
      </c>
      <c r="C14" s="30">
        <f t="shared" si="0"/>
        <v>2.3008250433953239</v>
      </c>
      <c r="D14" s="30">
        <v>-6.0597104875815626</v>
      </c>
    </row>
    <row r="15" spans="1:4" x14ac:dyDescent="0.3">
      <c r="A15" s="27" t="s">
        <v>11</v>
      </c>
      <c r="B15" s="32">
        <v>69479</v>
      </c>
      <c r="C15" s="30">
        <f t="shared" si="0"/>
        <v>0.98612059287308973</v>
      </c>
      <c r="D15" s="30">
        <v>-12.193056731583404</v>
      </c>
    </row>
    <row r="16" spans="1:4" x14ac:dyDescent="0.3">
      <c r="A16" s="27" t="s">
        <v>12</v>
      </c>
      <c r="B16" s="32">
        <v>252220</v>
      </c>
      <c r="C16" s="30">
        <f t="shared" si="0"/>
        <v>3.5797771403510517</v>
      </c>
      <c r="D16" s="30">
        <v>-8.2823022880332804</v>
      </c>
    </row>
    <row r="17" spans="1:4" x14ac:dyDescent="0.3">
      <c r="A17" s="27" t="s">
        <v>13</v>
      </c>
      <c r="B17" s="32">
        <v>781267</v>
      </c>
      <c r="C17" s="30">
        <f t="shared" si="0"/>
        <v>11.088580394539074</v>
      </c>
      <c r="D17" s="30">
        <v>-10.286537129943607</v>
      </c>
    </row>
    <row r="18" spans="1:4" x14ac:dyDescent="0.3">
      <c r="A18" s="27" t="s">
        <v>14</v>
      </c>
      <c r="B18" s="32">
        <v>34648</v>
      </c>
      <c r="C18" s="30">
        <f t="shared" si="0"/>
        <v>0.49176163015971464</v>
      </c>
      <c r="D18" s="30">
        <v>-10.301084733476584</v>
      </c>
    </row>
    <row r="19" spans="1:4" x14ac:dyDescent="0.3">
      <c r="A19" s="27" t="s">
        <v>15</v>
      </c>
      <c r="B19" s="32">
        <v>518458</v>
      </c>
      <c r="C19" s="30">
        <f t="shared" si="0"/>
        <v>7.3585127929273071</v>
      </c>
      <c r="D19" s="30">
        <v>-10.719980713264796</v>
      </c>
    </row>
    <row r="20" spans="1:4" x14ac:dyDescent="0.3">
      <c r="A20" s="27" t="s">
        <v>16</v>
      </c>
      <c r="B20" s="32">
        <v>179025</v>
      </c>
      <c r="C20" s="30">
        <f t="shared" si="0"/>
        <v>2.5409150842571839</v>
      </c>
      <c r="D20" s="30">
        <v>-10.663492918949668</v>
      </c>
    </row>
    <row r="21" spans="1:4" x14ac:dyDescent="0.3">
      <c r="A21" s="27" t="s">
        <v>17</v>
      </c>
      <c r="B21" s="32">
        <v>628709</v>
      </c>
      <c r="C21" s="30">
        <f t="shared" si="0"/>
        <v>8.9233134015263218</v>
      </c>
      <c r="D21" s="30">
        <v>-12.234627669078888</v>
      </c>
    </row>
    <row r="22" spans="1:4" x14ac:dyDescent="0.3">
      <c r="A22" s="27" t="s">
        <v>19</v>
      </c>
      <c r="B22" s="32">
        <v>4419775</v>
      </c>
      <c r="C22" s="30">
        <v>62.730193919970937</v>
      </c>
      <c r="D22" s="30">
        <v>-4.9968810736844729</v>
      </c>
    </row>
    <row r="23" spans="1:4" x14ac:dyDescent="0.3">
      <c r="A23" s="27" t="s">
        <v>20</v>
      </c>
      <c r="B23" s="32">
        <v>2625915</v>
      </c>
      <c r="C23" s="30">
        <f>(B23/$B$24)*100</f>
        <v>37.269806080029063</v>
      </c>
      <c r="D23" s="30">
        <v>-10.488887616285551</v>
      </c>
    </row>
    <row r="24" spans="1:4" x14ac:dyDescent="0.3">
      <c r="A24" s="28" t="s">
        <v>21</v>
      </c>
      <c r="B24" s="33">
        <v>7045690</v>
      </c>
      <c r="C24" s="31">
        <f>(B24/$B$24)*100</f>
        <v>100</v>
      </c>
      <c r="D24" s="31">
        <v>-7.1207605834064189</v>
      </c>
    </row>
    <row r="25" spans="1:4" x14ac:dyDescent="0.3">
      <c r="A25" s="26" t="s">
        <v>59</v>
      </c>
    </row>
  </sheetData>
  <mergeCells count="3">
    <mergeCell ref="B2:C2"/>
    <mergeCell ref="D2:D3"/>
    <mergeCell ref="A2:A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143"/>
  <sheetViews>
    <sheetView zoomScaleNormal="100" workbookViewId="0"/>
  </sheetViews>
  <sheetFormatPr defaultRowHeight="16.5" x14ac:dyDescent="0.3"/>
  <cols>
    <col min="16" max="16" width="9.7109375" bestFit="1" customWidth="1"/>
    <col min="17" max="17" width="27.140625" customWidth="1"/>
    <col min="19" max="19" width="9.42578125" customWidth="1"/>
    <col min="20" max="20" width="8" bestFit="1" customWidth="1"/>
    <col min="21" max="21" width="9" customWidth="1"/>
    <col min="24" max="24" width="9.140625" bestFit="1" customWidth="1"/>
    <col min="25" max="25" width="13.140625" bestFit="1" customWidth="1"/>
    <col min="26" max="26" width="11.140625" customWidth="1"/>
  </cols>
  <sheetData>
    <row r="1" spans="1:33" ht="17.25" x14ac:dyDescent="0.3">
      <c r="A1" s="21" t="s">
        <v>116</v>
      </c>
      <c r="Q1" s="1" t="s">
        <v>80</v>
      </c>
    </row>
    <row r="2" spans="1:33" x14ac:dyDescent="0.3">
      <c r="A2" t="s">
        <v>95</v>
      </c>
      <c r="Q2" s="24" t="s">
        <v>79</v>
      </c>
      <c r="R2" s="24"/>
      <c r="S2" s="24"/>
      <c r="T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</row>
    <row r="3" spans="1:33" x14ac:dyDescent="0.3">
      <c r="R3" t="s">
        <v>55</v>
      </c>
      <c r="S3" t="s">
        <v>21</v>
      </c>
      <c r="T3" t="s">
        <v>111</v>
      </c>
      <c r="U3" t="s">
        <v>56</v>
      </c>
    </row>
    <row r="4" spans="1:33" x14ac:dyDescent="0.3">
      <c r="Q4" s="20" t="s">
        <v>0</v>
      </c>
      <c r="R4" s="9">
        <v>8.8635675999999997E-2</v>
      </c>
      <c r="S4" s="9">
        <v>1.6745473000000001E-3</v>
      </c>
      <c r="T4">
        <v>0</v>
      </c>
      <c r="U4">
        <v>7911</v>
      </c>
    </row>
    <row r="5" spans="1:33" x14ac:dyDescent="0.3">
      <c r="Q5" s="20" t="s">
        <v>82</v>
      </c>
      <c r="R5" s="9">
        <v>8.5588276000000005E-2</v>
      </c>
      <c r="S5" s="9">
        <v>1.6745473000000001E-3</v>
      </c>
      <c r="T5">
        <v>0</v>
      </c>
      <c r="U5">
        <v>1863</v>
      </c>
    </row>
    <row r="6" spans="1:33" x14ac:dyDescent="0.3">
      <c r="Q6" s="20" t="s">
        <v>54</v>
      </c>
      <c r="R6" s="9">
        <v>7.8195095000000006E-2</v>
      </c>
      <c r="S6" s="9">
        <v>1.6745473000000001E-3</v>
      </c>
      <c r="T6">
        <v>0</v>
      </c>
      <c r="U6">
        <v>2109</v>
      </c>
    </row>
    <row r="7" spans="1:33" x14ac:dyDescent="0.3">
      <c r="Q7" s="20" t="s">
        <v>8</v>
      </c>
      <c r="R7" s="9">
        <v>6.1937958000000001E-2</v>
      </c>
      <c r="S7" s="9">
        <v>1.6745473000000001E-3</v>
      </c>
      <c r="T7">
        <v>0</v>
      </c>
      <c r="U7">
        <v>5944</v>
      </c>
    </row>
    <row r="8" spans="1:33" x14ac:dyDescent="0.3">
      <c r="Q8" s="20"/>
      <c r="R8" s="9"/>
      <c r="S8" s="9">
        <v>1.6745473000000001E-3</v>
      </c>
    </row>
    <row r="9" spans="1:33" x14ac:dyDescent="0.3">
      <c r="Q9" s="20" t="s">
        <v>2</v>
      </c>
      <c r="R9" s="9">
        <v>0.12333436</v>
      </c>
      <c r="S9" s="9">
        <v>1.6745473000000001E-3</v>
      </c>
      <c r="T9">
        <v>0</v>
      </c>
      <c r="U9">
        <v>3184</v>
      </c>
    </row>
    <row r="10" spans="1:33" x14ac:dyDescent="0.3">
      <c r="Q10" s="20" t="s">
        <v>3</v>
      </c>
      <c r="R10" s="9">
        <v>0.10796480999999999</v>
      </c>
      <c r="S10" s="9">
        <v>1.6745473000000001E-3</v>
      </c>
      <c r="T10">
        <v>0</v>
      </c>
      <c r="U10">
        <v>22114</v>
      </c>
    </row>
    <row r="11" spans="1:33" x14ac:dyDescent="0.3">
      <c r="Q11" s="20" t="s">
        <v>5</v>
      </c>
      <c r="R11" s="9">
        <v>7.0987068E-2</v>
      </c>
      <c r="S11" s="9">
        <v>1.6745473000000001E-3</v>
      </c>
      <c r="T11">
        <v>0</v>
      </c>
      <c r="U11">
        <v>5593</v>
      </c>
    </row>
    <row r="12" spans="1:33" x14ac:dyDescent="0.3">
      <c r="Q12" s="20" t="s">
        <v>34</v>
      </c>
      <c r="R12" s="9">
        <v>3.1263761000000001E-2</v>
      </c>
      <c r="S12" s="9">
        <v>1.6745473000000001E-3</v>
      </c>
      <c r="T12">
        <v>0</v>
      </c>
      <c r="U12">
        <v>71</v>
      </c>
    </row>
    <row r="13" spans="1:33" x14ac:dyDescent="0.3">
      <c r="Q13" s="20"/>
      <c r="R13" s="9"/>
      <c r="S13" s="9">
        <v>1.6745473000000001E-3</v>
      </c>
    </row>
    <row r="14" spans="1:33" x14ac:dyDescent="0.3">
      <c r="Q14" s="20" t="s">
        <v>6</v>
      </c>
      <c r="R14" s="9">
        <v>7.4869304999999997E-2</v>
      </c>
      <c r="S14" s="9">
        <v>1.6745473000000001E-3</v>
      </c>
      <c r="T14">
        <v>0</v>
      </c>
      <c r="U14">
        <v>4941</v>
      </c>
    </row>
    <row r="15" spans="1:33" x14ac:dyDescent="0.3">
      <c r="Q15" s="20" t="s">
        <v>1</v>
      </c>
      <c r="R15" s="9">
        <v>2.5922731000000001E-2</v>
      </c>
      <c r="S15" s="9">
        <v>1.6745473000000001E-3</v>
      </c>
      <c r="T15">
        <v>0</v>
      </c>
      <c r="U15">
        <v>2855</v>
      </c>
    </row>
    <row r="16" spans="1:33" x14ac:dyDescent="0.3">
      <c r="A16" t="s">
        <v>96</v>
      </c>
      <c r="Q16" s="20" t="s">
        <v>7</v>
      </c>
      <c r="R16" s="9">
        <v>-4.8456686000000002E-3</v>
      </c>
      <c r="S16" s="9">
        <v>1.6745473000000001E-3</v>
      </c>
      <c r="T16">
        <v>0</v>
      </c>
      <c r="U16">
        <v>-73</v>
      </c>
    </row>
    <row r="17" spans="1:31" x14ac:dyDescent="0.3">
      <c r="Q17" s="20" t="s">
        <v>4</v>
      </c>
      <c r="R17" s="9">
        <v>-2.2701351000000002E-2</v>
      </c>
      <c r="S17" s="9">
        <v>1.6745473000000001E-3</v>
      </c>
      <c r="T17">
        <v>0</v>
      </c>
      <c r="U17">
        <v>-617</v>
      </c>
      <c r="W17" s="24"/>
      <c r="X17" s="24"/>
      <c r="Y17" s="24"/>
      <c r="Z17" s="24"/>
      <c r="AA17" s="24"/>
      <c r="AB17" s="24"/>
      <c r="AC17" s="24"/>
      <c r="AD17" s="24"/>
      <c r="AE17" s="24"/>
    </row>
    <row r="18" spans="1:31" x14ac:dyDescent="0.3">
      <c r="Q18" s="20"/>
      <c r="R18" s="9"/>
      <c r="S18" s="9">
        <v>1.6745473000000001E-3</v>
      </c>
    </row>
    <row r="19" spans="1:31" x14ac:dyDescent="0.3">
      <c r="Q19" s="20" t="s">
        <v>10</v>
      </c>
      <c r="R19" s="9">
        <v>-7.1312665999999997E-2</v>
      </c>
      <c r="S19" s="9">
        <v>1.6745473000000001E-3</v>
      </c>
      <c r="T19">
        <v>0</v>
      </c>
      <c r="U19">
        <v>-1714</v>
      </c>
    </row>
    <row r="20" spans="1:31" x14ac:dyDescent="0.3">
      <c r="Q20" s="20" t="s">
        <v>14</v>
      </c>
      <c r="R20" s="9">
        <v>-8.2416481999999999E-2</v>
      </c>
      <c r="S20" s="9">
        <v>1.6745473000000001E-3</v>
      </c>
      <c r="T20">
        <v>0</v>
      </c>
      <c r="U20">
        <v>-412</v>
      </c>
    </row>
    <row r="21" spans="1:31" x14ac:dyDescent="0.3">
      <c r="Q21" s="20" t="s">
        <v>16</v>
      </c>
      <c r="R21" s="9">
        <v>-0.10266306</v>
      </c>
      <c r="S21" s="9">
        <v>1.6745473000000001E-3</v>
      </c>
      <c r="T21">
        <v>0</v>
      </c>
      <c r="U21">
        <v>-2394</v>
      </c>
    </row>
    <row r="22" spans="1:31" x14ac:dyDescent="0.3">
      <c r="Q22" s="20" t="s">
        <v>15</v>
      </c>
      <c r="R22" s="9">
        <v>-0.10727320999999999</v>
      </c>
      <c r="S22" s="9">
        <v>1.6745473000000001E-3</v>
      </c>
      <c r="T22">
        <v>0</v>
      </c>
      <c r="U22">
        <v>-8435</v>
      </c>
    </row>
    <row r="23" spans="1:31" x14ac:dyDescent="0.3">
      <c r="Q23" s="20" t="s">
        <v>17</v>
      </c>
      <c r="R23" s="9">
        <v>-0.12510683</v>
      </c>
      <c r="S23" s="9">
        <v>1.6745473000000001E-3</v>
      </c>
      <c r="T23">
        <v>0</v>
      </c>
      <c r="U23">
        <v>-13760</v>
      </c>
    </row>
    <row r="24" spans="1:31" x14ac:dyDescent="0.3">
      <c r="Q24" s="20" t="s">
        <v>13</v>
      </c>
      <c r="R24" s="9">
        <v>-0.13471098000000001</v>
      </c>
      <c r="S24" s="9">
        <v>1.6745473000000001E-3</v>
      </c>
      <c r="T24">
        <v>0</v>
      </c>
      <c r="U24">
        <v>-17614</v>
      </c>
    </row>
    <row r="25" spans="1:31" x14ac:dyDescent="0.3">
      <c r="Q25" s="20" t="s">
        <v>11</v>
      </c>
      <c r="R25" s="9">
        <v>-0.16212293999999999</v>
      </c>
      <c r="S25" s="9">
        <v>1.6745473000000001E-3</v>
      </c>
      <c r="T25">
        <v>0</v>
      </c>
      <c r="U25">
        <v>-1564</v>
      </c>
    </row>
    <row r="26" spans="1:31" x14ac:dyDescent="0.3">
      <c r="Q26" s="20" t="s">
        <v>12</v>
      </c>
      <c r="R26" s="9">
        <v>-0.20047511000000001</v>
      </c>
      <c r="S26" s="9">
        <v>1.6745473000000001E-3</v>
      </c>
      <c r="T26">
        <v>0</v>
      </c>
      <c r="U26">
        <v>-8017</v>
      </c>
    </row>
    <row r="28" spans="1:31" x14ac:dyDescent="0.3">
      <c r="A28" t="s">
        <v>97</v>
      </c>
    </row>
    <row r="30" spans="1:31" x14ac:dyDescent="0.3">
      <c r="Q30" s="1" t="s">
        <v>83</v>
      </c>
    </row>
    <row r="31" spans="1:31" ht="60" x14ac:dyDescent="0.3">
      <c r="Q31" s="17" t="s">
        <v>84</v>
      </c>
    </row>
    <row r="32" spans="1:31" x14ac:dyDescent="0.3">
      <c r="R32" t="s">
        <v>55</v>
      </c>
      <c r="S32" t="s">
        <v>21</v>
      </c>
      <c r="T32" t="s">
        <v>111</v>
      </c>
      <c r="U32" t="s">
        <v>56</v>
      </c>
    </row>
    <row r="34" spans="1:21" x14ac:dyDescent="0.3">
      <c r="Q34" s="20" t="s">
        <v>82</v>
      </c>
      <c r="R34" s="9">
        <v>-1.3134554999999999E-2</v>
      </c>
      <c r="S34" s="9">
        <v>-8.9086874999999996E-2</v>
      </c>
      <c r="T34">
        <v>0</v>
      </c>
      <c r="U34">
        <v>-311</v>
      </c>
    </row>
    <row r="35" spans="1:21" x14ac:dyDescent="0.3">
      <c r="Q35" s="20" t="s">
        <v>112</v>
      </c>
      <c r="R35" s="9">
        <v>-1.4080720999999999E-2</v>
      </c>
      <c r="S35" s="9">
        <v>-8.9086874999999996E-2</v>
      </c>
      <c r="T35">
        <v>0</v>
      </c>
      <c r="U35">
        <v>-1362</v>
      </c>
    </row>
    <row r="36" spans="1:21" x14ac:dyDescent="0.3">
      <c r="Q36" s="20" t="s">
        <v>54</v>
      </c>
      <c r="R36" s="9">
        <v>-2.8108705000000001E-2</v>
      </c>
      <c r="S36" s="9">
        <v>-8.9086874999999996E-2</v>
      </c>
      <c r="T36">
        <v>0</v>
      </c>
      <c r="U36">
        <v>-814</v>
      </c>
    </row>
    <row r="37" spans="1:21" x14ac:dyDescent="0.3">
      <c r="Q37" s="20" t="s">
        <v>8</v>
      </c>
      <c r="R37" s="9">
        <v>-5.1772500999999999E-2</v>
      </c>
      <c r="S37" s="9">
        <v>-8.9086874999999996E-2</v>
      </c>
      <c r="T37">
        <v>0</v>
      </c>
      <c r="U37">
        <v>-5408</v>
      </c>
    </row>
    <row r="38" spans="1:21" x14ac:dyDescent="0.3">
      <c r="A38" t="s">
        <v>98</v>
      </c>
      <c r="Q38" s="20"/>
      <c r="R38" s="9"/>
      <c r="S38" s="9">
        <v>-8.9086874999999996E-2</v>
      </c>
    </row>
    <row r="39" spans="1:21" x14ac:dyDescent="0.3">
      <c r="Q39" s="20" t="s">
        <v>2</v>
      </c>
      <c r="R39" s="9">
        <v>3.9054982000000002E-2</v>
      </c>
      <c r="S39" s="9">
        <v>-8.9086874999999996E-2</v>
      </c>
      <c r="T39">
        <v>0</v>
      </c>
      <c r="U39">
        <v>1096</v>
      </c>
    </row>
    <row r="40" spans="1:21" x14ac:dyDescent="0.3">
      <c r="Q40" s="20" t="s">
        <v>3</v>
      </c>
      <c r="R40" s="9">
        <v>-1.7466084999999999E-2</v>
      </c>
      <c r="S40" s="9">
        <v>-8.9086874999999996E-2</v>
      </c>
      <c r="T40">
        <v>0</v>
      </c>
      <c r="U40">
        <v>-3932</v>
      </c>
    </row>
    <row r="41" spans="1:21" x14ac:dyDescent="0.3">
      <c r="Q41" s="20" t="s">
        <v>5</v>
      </c>
      <c r="R41" s="9">
        <v>-4.5189537000000002E-2</v>
      </c>
      <c r="S41" s="9">
        <v>-8.9086874999999996E-2</v>
      </c>
      <c r="T41">
        <v>0</v>
      </c>
      <c r="U41">
        <v>-3922</v>
      </c>
    </row>
    <row r="42" spans="1:21" x14ac:dyDescent="0.3">
      <c r="Q42" s="20" t="s">
        <v>34</v>
      </c>
      <c r="R42" s="9">
        <v>-0.1048</v>
      </c>
      <c r="S42" s="9">
        <v>-8.9086874999999996E-2</v>
      </c>
      <c r="T42">
        <v>0</v>
      </c>
      <c r="U42">
        <v>-262</v>
      </c>
    </row>
    <row r="43" spans="1:21" x14ac:dyDescent="0.3">
      <c r="Q43" s="20"/>
      <c r="R43" s="9"/>
      <c r="S43" s="9">
        <v>-8.9086874999999996E-2</v>
      </c>
    </row>
    <row r="44" spans="1:21" x14ac:dyDescent="0.3">
      <c r="Q44" s="20" t="s">
        <v>6</v>
      </c>
      <c r="R44" s="9">
        <v>-4.3390334000000003E-2</v>
      </c>
      <c r="S44" s="9">
        <v>-8.9086874999999996E-2</v>
      </c>
      <c r="T44">
        <v>0</v>
      </c>
      <c r="U44">
        <v>-3154</v>
      </c>
    </row>
    <row r="45" spans="1:21" x14ac:dyDescent="0.3">
      <c r="Q45" s="20" t="s">
        <v>1</v>
      </c>
      <c r="R45" s="9">
        <v>-0.11050462</v>
      </c>
      <c r="S45" s="9">
        <v>-8.9086874999999996E-2</v>
      </c>
      <c r="T45">
        <v>0</v>
      </c>
      <c r="U45">
        <v>-13726</v>
      </c>
    </row>
    <row r="46" spans="1:21" x14ac:dyDescent="0.3">
      <c r="Q46" s="20" t="s">
        <v>7</v>
      </c>
      <c r="R46" s="9">
        <v>-0.12381232</v>
      </c>
      <c r="S46" s="9">
        <v>-8.9086874999999996E-2</v>
      </c>
      <c r="T46">
        <v>0</v>
      </c>
      <c r="U46">
        <v>-2111</v>
      </c>
    </row>
    <row r="47" spans="1:21" x14ac:dyDescent="0.3">
      <c r="Q47" s="20" t="s">
        <v>4</v>
      </c>
      <c r="R47" s="9">
        <v>-0.12574194</v>
      </c>
      <c r="S47" s="9">
        <v>-8.9086874999999996E-2</v>
      </c>
      <c r="T47">
        <v>0</v>
      </c>
      <c r="U47">
        <v>-3792</v>
      </c>
    </row>
    <row r="48" spans="1:21" x14ac:dyDescent="0.3">
      <c r="Q48" s="20"/>
      <c r="R48" s="9"/>
      <c r="S48" s="9">
        <v>-8.9086874999999996E-2</v>
      </c>
    </row>
    <row r="49" spans="1:21" x14ac:dyDescent="0.3">
      <c r="Q49" s="20" t="s">
        <v>15</v>
      </c>
      <c r="R49" s="9">
        <v>-0.13985342000000001</v>
      </c>
      <c r="S49" s="9">
        <v>-8.9086874999999996E-2</v>
      </c>
      <c r="T49">
        <v>0</v>
      </c>
      <c r="U49">
        <v>-11773</v>
      </c>
    </row>
    <row r="50" spans="1:21" x14ac:dyDescent="0.3">
      <c r="A50" t="s">
        <v>99</v>
      </c>
      <c r="Q50" s="20" t="s">
        <v>14</v>
      </c>
      <c r="R50" s="9">
        <v>-0.14887138</v>
      </c>
      <c r="S50" s="9">
        <v>-8.9086874999999996E-2</v>
      </c>
      <c r="T50">
        <v>0</v>
      </c>
      <c r="U50">
        <v>-831</v>
      </c>
    </row>
    <row r="51" spans="1:21" x14ac:dyDescent="0.3">
      <c r="Q51" s="20" t="s">
        <v>10</v>
      </c>
      <c r="R51" s="9">
        <v>-0.14925261000000001</v>
      </c>
      <c r="S51" s="9">
        <v>-8.9086874999999996E-2</v>
      </c>
      <c r="T51">
        <v>0</v>
      </c>
      <c r="U51">
        <v>-3944</v>
      </c>
    </row>
    <row r="52" spans="1:21" x14ac:dyDescent="0.3">
      <c r="Q52" s="20" t="s">
        <v>13</v>
      </c>
      <c r="R52" s="9">
        <v>-0.16677930999999999</v>
      </c>
      <c r="S52" s="9">
        <v>-8.9086874999999996E-2</v>
      </c>
      <c r="T52">
        <v>0</v>
      </c>
      <c r="U52">
        <v>-23444</v>
      </c>
    </row>
    <row r="53" spans="1:21" x14ac:dyDescent="0.3">
      <c r="Q53" s="20" t="s">
        <v>17</v>
      </c>
      <c r="R53" s="9">
        <v>-0.16736653000000001</v>
      </c>
      <c r="S53" s="9">
        <v>-8.9086874999999996E-2</v>
      </c>
      <c r="T53">
        <v>0</v>
      </c>
      <c r="U53">
        <v>-19729</v>
      </c>
    </row>
    <row r="54" spans="1:21" x14ac:dyDescent="0.3">
      <c r="Q54" s="20" t="s">
        <v>11</v>
      </c>
      <c r="R54" s="9">
        <v>-0.21386066000000001</v>
      </c>
      <c r="S54" s="9">
        <v>-8.9086874999999996E-2</v>
      </c>
      <c r="T54">
        <v>0</v>
      </c>
      <c r="U54">
        <v>-2336</v>
      </c>
    </row>
    <row r="55" spans="1:21" x14ac:dyDescent="0.3">
      <c r="Q55" s="20" t="s">
        <v>16</v>
      </c>
      <c r="R55" s="9">
        <v>-0.21470062000000001</v>
      </c>
      <c r="S55" s="9">
        <v>-8.9086874999999996E-2</v>
      </c>
      <c r="T55">
        <v>0</v>
      </c>
      <c r="U55">
        <v>-5766</v>
      </c>
    </row>
    <row r="56" spans="1:21" x14ac:dyDescent="0.3">
      <c r="Q56" s="20" t="s">
        <v>12</v>
      </c>
      <c r="R56" s="9">
        <v>-0.22841582999999999</v>
      </c>
      <c r="S56" s="9">
        <v>-8.9086874999999996E-2</v>
      </c>
      <c r="T56">
        <v>0</v>
      </c>
      <c r="U56">
        <v>-5766</v>
      </c>
    </row>
    <row r="59" spans="1:21" x14ac:dyDescent="0.3">
      <c r="Q59" s="1" t="s">
        <v>85</v>
      </c>
    </row>
    <row r="60" spans="1:21" ht="60" x14ac:dyDescent="0.3">
      <c r="A60" s="21" t="s">
        <v>78</v>
      </c>
      <c r="Q60" s="17" t="s">
        <v>87</v>
      </c>
    </row>
    <row r="61" spans="1:21" x14ac:dyDescent="0.3">
      <c r="R61" t="s">
        <v>55</v>
      </c>
      <c r="S61" t="s">
        <v>21</v>
      </c>
      <c r="U61" t="s">
        <v>56</v>
      </c>
    </row>
    <row r="63" spans="1:21" x14ac:dyDescent="0.3">
      <c r="Q63" s="20" t="s">
        <v>54</v>
      </c>
      <c r="R63" s="9">
        <v>-0.15857247999999999</v>
      </c>
      <c r="S63" s="9">
        <v>-0.20846181</v>
      </c>
      <c r="U63">
        <v>-8349</v>
      </c>
    </row>
    <row r="64" spans="1:21" x14ac:dyDescent="0.3">
      <c r="Q64" s="20" t="s">
        <v>81</v>
      </c>
      <c r="R64" s="9">
        <v>-0.15963775999999999</v>
      </c>
      <c r="S64" s="9">
        <v>-0.20846181</v>
      </c>
      <c r="U64">
        <v>-29597</v>
      </c>
    </row>
    <row r="65" spans="17:21" x14ac:dyDescent="0.3">
      <c r="Q65" s="20" t="s">
        <v>82</v>
      </c>
      <c r="R65" s="9">
        <v>-0.17266613</v>
      </c>
      <c r="S65" s="9">
        <v>-0.20846181</v>
      </c>
      <c r="U65">
        <v>-7881</v>
      </c>
    </row>
    <row r="66" spans="17:21" x14ac:dyDescent="0.3">
      <c r="Q66" s="20" t="s">
        <v>8</v>
      </c>
      <c r="R66" s="9">
        <v>-0.2042146</v>
      </c>
      <c r="S66" s="9">
        <v>-0.20846181</v>
      </c>
      <c r="U66">
        <v>-41060</v>
      </c>
    </row>
    <row r="67" spans="17:21" x14ac:dyDescent="0.3">
      <c r="Q67" s="20"/>
      <c r="R67" s="9"/>
      <c r="S67" s="9">
        <v>-0.20846181</v>
      </c>
    </row>
    <row r="68" spans="17:21" x14ac:dyDescent="0.3">
      <c r="Q68" s="20" t="s">
        <v>2</v>
      </c>
      <c r="R68" s="9">
        <v>-0.12624061</v>
      </c>
      <c r="S68" s="9">
        <v>-0.20846181</v>
      </c>
      <c r="U68">
        <v>-6894</v>
      </c>
    </row>
    <row r="69" spans="17:21" x14ac:dyDescent="0.3">
      <c r="Q69" s="20" t="s">
        <v>3</v>
      </c>
      <c r="R69" s="9">
        <v>-0.18014567000000001</v>
      </c>
      <c r="S69" s="9">
        <v>-0.20846181</v>
      </c>
      <c r="U69">
        <v>-78187</v>
      </c>
    </row>
    <row r="70" spans="17:21" x14ac:dyDescent="0.3">
      <c r="Q70" s="20" t="s">
        <v>5</v>
      </c>
      <c r="R70" s="9">
        <v>-0.20033488999999999</v>
      </c>
      <c r="S70" s="9">
        <v>-0.20846181</v>
      </c>
      <c r="U70">
        <v>-33858</v>
      </c>
    </row>
    <row r="71" spans="17:21" x14ac:dyDescent="0.3">
      <c r="Q71" s="20" t="s">
        <v>34</v>
      </c>
      <c r="R71" s="9">
        <v>-0.28851995000000003</v>
      </c>
      <c r="S71" s="9">
        <v>-0.20846181</v>
      </c>
      <c r="U71">
        <v>-1425</v>
      </c>
    </row>
    <row r="72" spans="17:21" x14ac:dyDescent="0.3">
      <c r="Q72" s="20"/>
      <c r="R72" s="9"/>
      <c r="S72" s="9">
        <v>-0.20846181</v>
      </c>
    </row>
    <row r="73" spans="17:21" x14ac:dyDescent="0.3">
      <c r="Q73" s="20" t="s">
        <v>6</v>
      </c>
      <c r="R73" s="9">
        <v>-0.20286506000000001</v>
      </c>
      <c r="S73" s="9">
        <v>-0.20846181</v>
      </c>
      <c r="U73">
        <v>-29059</v>
      </c>
    </row>
    <row r="74" spans="17:21" x14ac:dyDescent="0.3">
      <c r="Q74" s="20" t="s">
        <v>7</v>
      </c>
      <c r="R74" s="9">
        <v>-0.25458056000000001</v>
      </c>
      <c r="S74" s="9">
        <v>-0.20846181</v>
      </c>
      <c r="U74">
        <v>-8573</v>
      </c>
    </row>
    <row r="75" spans="17:21" x14ac:dyDescent="0.3">
      <c r="Q75" s="20" t="s">
        <v>1</v>
      </c>
      <c r="R75" s="9">
        <v>-0.25938872000000002</v>
      </c>
      <c r="S75" s="9">
        <v>-0.20846181</v>
      </c>
      <c r="U75">
        <v>-63454</v>
      </c>
    </row>
    <row r="76" spans="17:21" x14ac:dyDescent="0.3">
      <c r="Q76" s="20" t="s">
        <v>4</v>
      </c>
      <c r="R76" s="9">
        <v>-0.26419002000000003</v>
      </c>
      <c r="S76" s="9">
        <v>-0.20846181</v>
      </c>
      <c r="U76">
        <v>-15816</v>
      </c>
    </row>
    <row r="77" spans="17:21" x14ac:dyDescent="0.3">
      <c r="Q77" s="20"/>
      <c r="R77" s="9"/>
      <c r="S77" s="9">
        <v>-0.20846181</v>
      </c>
    </row>
    <row r="78" spans="17:21" x14ac:dyDescent="0.3">
      <c r="Q78" s="20" t="s">
        <v>13</v>
      </c>
      <c r="R78" s="9">
        <v>-0.20252102999999999</v>
      </c>
      <c r="S78" s="9">
        <v>-0.20846181</v>
      </c>
      <c r="U78">
        <v>-51927</v>
      </c>
    </row>
    <row r="79" spans="17:21" x14ac:dyDescent="0.3">
      <c r="Q79" s="20" t="s">
        <v>17</v>
      </c>
      <c r="R79" s="9">
        <v>-0.21001054</v>
      </c>
      <c r="S79" s="9">
        <v>-0.20846181</v>
      </c>
      <c r="U79">
        <v>-44811</v>
      </c>
    </row>
    <row r="80" spans="17:21" x14ac:dyDescent="0.3">
      <c r="Q80" s="20" t="s">
        <v>12</v>
      </c>
      <c r="R80" s="9">
        <v>-0.22680180999999999</v>
      </c>
      <c r="S80" s="9">
        <v>-0.20846181</v>
      </c>
      <c r="U80">
        <v>-18170</v>
      </c>
    </row>
    <row r="81" spans="17:21" x14ac:dyDescent="0.3">
      <c r="Q81" s="20" t="s">
        <v>15</v>
      </c>
      <c r="R81" s="9">
        <v>-0.23263228</v>
      </c>
      <c r="S81" s="9">
        <v>-0.20846181</v>
      </c>
      <c r="U81">
        <v>-37364</v>
      </c>
    </row>
    <row r="82" spans="17:21" x14ac:dyDescent="0.3">
      <c r="Q82" s="20" t="s">
        <v>11</v>
      </c>
      <c r="R82" s="9">
        <v>-0.23542534000000001</v>
      </c>
      <c r="S82" s="9">
        <v>-0.20846181</v>
      </c>
      <c r="U82">
        <v>-4749</v>
      </c>
    </row>
    <row r="83" spans="17:21" x14ac:dyDescent="0.3">
      <c r="Q83" s="20" t="s">
        <v>14</v>
      </c>
      <c r="R83" s="9">
        <v>-0.23563595000000001</v>
      </c>
      <c r="S83" s="9">
        <v>-0.20846181</v>
      </c>
      <c r="U83">
        <v>-2514</v>
      </c>
    </row>
    <row r="84" spans="17:21" x14ac:dyDescent="0.3">
      <c r="Q84" s="20" t="s">
        <v>10</v>
      </c>
      <c r="R84" s="9">
        <v>-0.25805636999999998</v>
      </c>
      <c r="S84" s="9">
        <v>-0.20846181</v>
      </c>
      <c r="U84">
        <v>-13309</v>
      </c>
    </row>
    <row r="85" spans="17:21" x14ac:dyDescent="0.3">
      <c r="Q85" s="20" t="s">
        <v>16</v>
      </c>
      <c r="R85" s="9">
        <v>-0.34979871000000001</v>
      </c>
      <c r="S85" s="9">
        <v>-0.20846181</v>
      </c>
      <c r="U85">
        <v>-19375</v>
      </c>
    </row>
    <row r="88" spans="17:21" x14ac:dyDescent="0.3">
      <c r="Q88" s="1" t="s">
        <v>86</v>
      </c>
    </row>
    <row r="89" spans="17:21" ht="60" x14ac:dyDescent="0.3">
      <c r="Q89" s="17" t="s">
        <v>88</v>
      </c>
    </row>
    <row r="90" spans="17:21" x14ac:dyDescent="0.3">
      <c r="R90" t="s">
        <v>55</v>
      </c>
      <c r="S90" t="s">
        <v>21</v>
      </c>
      <c r="U90" t="s">
        <v>56</v>
      </c>
    </row>
    <row r="92" spans="17:21" x14ac:dyDescent="0.3">
      <c r="Q92" s="20" t="s">
        <v>54</v>
      </c>
      <c r="R92" s="9">
        <v>-0.16295831</v>
      </c>
      <c r="S92" s="9">
        <v>-0.24260181</v>
      </c>
      <c r="U92">
        <v>-5449</v>
      </c>
    </row>
    <row r="93" spans="17:21" x14ac:dyDescent="0.3">
      <c r="Q93" s="20" t="s">
        <v>81</v>
      </c>
      <c r="R93" s="9">
        <v>-0.20551437</v>
      </c>
      <c r="S93" s="9">
        <v>-0.24260181</v>
      </c>
      <c r="U93">
        <v>-25395</v>
      </c>
    </row>
    <row r="94" spans="17:21" x14ac:dyDescent="0.3">
      <c r="Q94" s="20" t="s">
        <v>82</v>
      </c>
      <c r="R94" s="9">
        <v>-0.24031758</v>
      </c>
      <c r="S94" s="9">
        <v>-0.24260181</v>
      </c>
      <c r="U94">
        <v>-7446</v>
      </c>
    </row>
    <row r="95" spans="17:21" x14ac:dyDescent="0.3">
      <c r="Q95" s="20" t="s">
        <v>8</v>
      </c>
      <c r="R95" s="9">
        <v>-0.25592819</v>
      </c>
      <c r="S95" s="9">
        <v>-0.24260181</v>
      </c>
      <c r="U95">
        <v>-34807</v>
      </c>
    </row>
    <row r="96" spans="17:21" x14ac:dyDescent="0.3">
      <c r="Q96" s="20"/>
      <c r="R96" s="9"/>
      <c r="S96" s="9">
        <v>-0.24260181</v>
      </c>
    </row>
    <row r="97" spans="17:21" x14ac:dyDescent="0.3">
      <c r="Q97" s="20" t="s">
        <v>2</v>
      </c>
      <c r="R97" s="9">
        <v>-0.2034194</v>
      </c>
      <c r="S97" s="9">
        <v>-0.24260181</v>
      </c>
      <c r="U97">
        <v>-7460</v>
      </c>
    </row>
    <row r="98" spans="17:21" x14ac:dyDescent="0.3">
      <c r="Q98" s="20" t="s">
        <v>3</v>
      </c>
      <c r="R98" s="9">
        <v>-0.23311643000000001</v>
      </c>
      <c r="S98" s="9">
        <v>-0.24260181</v>
      </c>
      <c r="U98">
        <v>-67138</v>
      </c>
    </row>
    <row r="99" spans="17:21" x14ac:dyDescent="0.3">
      <c r="Q99" s="20" t="s">
        <v>5</v>
      </c>
      <c r="R99" s="9">
        <v>-0.24455362999999999</v>
      </c>
      <c r="S99" s="9">
        <v>-0.24260181</v>
      </c>
      <c r="U99">
        <v>-27626</v>
      </c>
    </row>
    <row r="100" spans="17:21" x14ac:dyDescent="0.3">
      <c r="Q100" s="20" t="s">
        <v>34</v>
      </c>
      <c r="R100" s="9">
        <v>-0.32795697000000001</v>
      </c>
      <c r="S100" s="9">
        <v>-0.24260181</v>
      </c>
      <c r="U100">
        <v>-1159</v>
      </c>
    </row>
    <row r="101" spans="17:21" x14ac:dyDescent="0.3">
      <c r="Q101" s="20"/>
      <c r="R101" s="9"/>
      <c r="S101" s="9">
        <v>-0.24260181</v>
      </c>
    </row>
    <row r="102" spans="17:21" x14ac:dyDescent="0.3">
      <c r="Q102" s="20" t="s">
        <v>6</v>
      </c>
      <c r="R102" s="9">
        <v>-0.26281458000000002</v>
      </c>
      <c r="S102" s="9">
        <v>-0.24260181</v>
      </c>
      <c r="U102">
        <v>-25785</v>
      </c>
    </row>
    <row r="103" spans="17:21" x14ac:dyDescent="0.3">
      <c r="Q103" s="20" t="s">
        <v>4</v>
      </c>
      <c r="R103" s="9">
        <v>-0.2821148</v>
      </c>
      <c r="S103" s="9">
        <v>-0.24260181</v>
      </c>
      <c r="U103">
        <v>-11387</v>
      </c>
    </row>
    <row r="104" spans="17:21" x14ac:dyDescent="0.3">
      <c r="Q104" s="20" t="s">
        <v>1</v>
      </c>
      <c r="R104" s="9">
        <v>-0.29538830999999999</v>
      </c>
      <c r="S104" s="9">
        <v>-0.24260181</v>
      </c>
      <c r="U104">
        <v>-48654</v>
      </c>
    </row>
    <row r="105" spans="17:21" x14ac:dyDescent="0.3">
      <c r="Q105" s="20" t="s">
        <v>7</v>
      </c>
      <c r="R105" s="9">
        <v>-0.30234766000000002</v>
      </c>
      <c r="S105" s="9">
        <v>-0.24260181</v>
      </c>
      <c r="U105">
        <v>-7006</v>
      </c>
    </row>
    <row r="106" spans="17:21" x14ac:dyDescent="0.3">
      <c r="Q106" s="20"/>
      <c r="R106" s="9"/>
      <c r="S106" s="9">
        <v>-0.24260181</v>
      </c>
    </row>
    <row r="107" spans="17:21" x14ac:dyDescent="0.3">
      <c r="Q107" s="20" t="s">
        <v>12</v>
      </c>
      <c r="R107" s="9">
        <v>-0.19117962999999999</v>
      </c>
      <c r="S107" s="9">
        <v>-0.24260181</v>
      </c>
      <c r="U107">
        <v>-9797</v>
      </c>
    </row>
    <row r="108" spans="17:21" x14ac:dyDescent="0.3">
      <c r="Q108" s="20" t="s">
        <v>17</v>
      </c>
      <c r="R108" s="9">
        <v>-0.19326001000000001</v>
      </c>
      <c r="S108" s="9">
        <v>-0.24260181</v>
      </c>
      <c r="U108">
        <v>-26764</v>
      </c>
    </row>
    <row r="109" spans="17:21" x14ac:dyDescent="0.3">
      <c r="Q109" s="20" t="s">
        <v>13</v>
      </c>
      <c r="R109" s="9">
        <v>-0.22463721</v>
      </c>
      <c r="S109" s="9">
        <v>-0.24260181</v>
      </c>
      <c r="U109">
        <v>-38189</v>
      </c>
    </row>
    <row r="110" spans="17:21" x14ac:dyDescent="0.3">
      <c r="Q110" s="20" t="s">
        <v>14</v>
      </c>
      <c r="R110" s="9">
        <v>-0.24868925</v>
      </c>
      <c r="S110" s="9">
        <v>-0.24260181</v>
      </c>
      <c r="U110">
        <v>-1755</v>
      </c>
    </row>
    <row r="111" spans="17:21" x14ac:dyDescent="0.3">
      <c r="Q111" s="20" t="s">
        <v>11</v>
      </c>
      <c r="R111" s="9">
        <v>-0.25040939000000001</v>
      </c>
      <c r="S111" s="9">
        <v>-0.24260181</v>
      </c>
      <c r="U111">
        <v>-3364</v>
      </c>
    </row>
    <row r="112" spans="17:21" x14ac:dyDescent="0.3">
      <c r="Q112" s="20" t="s">
        <v>15</v>
      </c>
      <c r="R112" s="9">
        <v>-0.25835836000000001</v>
      </c>
      <c r="S112" s="9">
        <v>-0.24260181</v>
      </c>
      <c r="U112">
        <v>-28051</v>
      </c>
    </row>
    <row r="113" spans="17:21" x14ac:dyDescent="0.3">
      <c r="Q113" s="20" t="s">
        <v>10</v>
      </c>
      <c r="R113" s="9">
        <v>-0.26457660999999999</v>
      </c>
      <c r="S113" s="9">
        <v>-0.24260181</v>
      </c>
      <c r="U113">
        <v>-9089</v>
      </c>
    </row>
    <row r="114" spans="17:21" x14ac:dyDescent="0.3">
      <c r="Q114" s="20" t="s">
        <v>16</v>
      </c>
      <c r="R114" s="9">
        <v>-0.38124197999999998</v>
      </c>
      <c r="S114" s="9">
        <v>-0.24260181</v>
      </c>
      <c r="U114">
        <v>-14857</v>
      </c>
    </row>
    <row r="117" spans="17:21" x14ac:dyDescent="0.3">
      <c r="Q117" s="1" t="s">
        <v>89</v>
      </c>
    </row>
    <row r="118" spans="17:21" ht="60" x14ac:dyDescent="0.3">
      <c r="Q118" s="17" t="s">
        <v>90</v>
      </c>
    </row>
    <row r="119" spans="17:21" x14ac:dyDescent="0.3">
      <c r="R119" t="s">
        <v>55</v>
      </c>
      <c r="S119" t="s">
        <v>21</v>
      </c>
      <c r="U119" t="s">
        <v>56</v>
      </c>
    </row>
    <row r="121" spans="17:21" x14ac:dyDescent="0.3">
      <c r="Q121" s="20" t="s">
        <v>54</v>
      </c>
      <c r="R121" s="9">
        <v>-0.10192042</v>
      </c>
      <c r="S121" s="9">
        <v>-0.18736462000000001</v>
      </c>
      <c r="U121">
        <v>-5822</v>
      </c>
    </row>
    <row r="122" spans="17:21" x14ac:dyDescent="0.3">
      <c r="Q122" s="20" t="s">
        <v>81</v>
      </c>
      <c r="R122" s="9">
        <v>-0.14610920999999999</v>
      </c>
      <c r="S122" s="9">
        <v>-0.18736462000000001</v>
      </c>
      <c r="U122">
        <v>-31148</v>
      </c>
    </row>
    <row r="123" spans="17:21" x14ac:dyDescent="0.3">
      <c r="Q123" s="20" t="s">
        <v>82</v>
      </c>
      <c r="R123" s="9">
        <v>-0.19107087</v>
      </c>
      <c r="S123" s="9">
        <v>-0.18736462000000001</v>
      </c>
      <c r="U123">
        <v>-10404</v>
      </c>
    </row>
    <row r="124" spans="17:21" x14ac:dyDescent="0.3">
      <c r="Q124" s="20" t="s">
        <v>8</v>
      </c>
      <c r="R124" s="9">
        <v>-0.20346634</v>
      </c>
      <c r="S124" s="9">
        <v>-0.18736462000000001</v>
      </c>
      <c r="U124">
        <v>-48543</v>
      </c>
    </row>
    <row r="125" spans="17:21" x14ac:dyDescent="0.3">
      <c r="Q125" s="20"/>
      <c r="R125" s="9"/>
      <c r="S125" s="9">
        <v>-0.18736462000000001</v>
      </c>
    </row>
    <row r="126" spans="17:21" x14ac:dyDescent="0.3">
      <c r="Q126" s="20" t="s">
        <v>3</v>
      </c>
      <c r="R126" s="9">
        <v>-0.16885082000000001</v>
      </c>
      <c r="S126" s="9">
        <v>-0.18736462000000001</v>
      </c>
      <c r="U126">
        <v>-84445</v>
      </c>
    </row>
    <row r="127" spans="17:21" x14ac:dyDescent="0.3">
      <c r="Q127" s="20" t="s">
        <v>2</v>
      </c>
      <c r="R127" s="9">
        <v>-0.17711236999999999</v>
      </c>
      <c r="S127" s="9">
        <v>-0.18736462000000001</v>
      </c>
      <c r="U127">
        <v>-11688</v>
      </c>
    </row>
    <row r="128" spans="17:21" x14ac:dyDescent="0.3">
      <c r="Q128" s="20" t="s">
        <v>5</v>
      </c>
      <c r="R128" s="9">
        <v>-0.181337</v>
      </c>
      <c r="S128" s="9">
        <v>-0.18736462000000001</v>
      </c>
      <c r="U128">
        <v>-35801</v>
      </c>
    </row>
    <row r="129" spans="17:21" x14ac:dyDescent="0.3">
      <c r="Q129" s="20" t="s">
        <v>34</v>
      </c>
      <c r="R129" s="9">
        <v>-0.26467239999999997</v>
      </c>
      <c r="S129" s="9">
        <v>-0.18736462000000001</v>
      </c>
      <c r="U129">
        <v>-1628</v>
      </c>
    </row>
    <row r="130" spans="17:21" x14ac:dyDescent="0.3">
      <c r="Q130" s="20"/>
      <c r="R130" s="9"/>
      <c r="S130" s="9">
        <v>-0.18736462000000001</v>
      </c>
    </row>
    <row r="131" spans="17:21" x14ac:dyDescent="0.3">
      <c r="Q131" s="20" t="s">
        <v>1</v>
      </c>
      <c r="R131" s="9">
        <v>-0.19152147</v>
      </c>
      <c r="S131" s="9">
        <v>-0.18736462000000001</v>
      </c>
      <c r="U131">
        <v>-53703</v>
      </c>
    </row>
    <row r="132" spans="17:21" x14ac:dyDescent="0.3">
      <c r="Q132" s="20" t="s">
        <v>6</v>
      </c>
      <c r="R132" s="9">
        <v>-0.19998373</v>
      </c>
      <c r="S132" s="9">
        <v>-0.18736462000000001</v>
      </c>
      <c r="U132">
        <v>-34419</v>
      </c>
    </row>
    <row r="133" spans="17:21" x14ac:dyDescent="0.3">
      <c r="Q133" s="20" t="s">
        <v>4</v>
      </c>
      <c r="R133" s="9">
        <v>-0.21129352000000001</v>
      </c>
      <c r="S133" s="9">
        <v>-0.18736462000000001</v>
      </c>
      <c r="U133">
        <v>-14930</v>
      </c>
    </row>
    <row r="134" spans="17:21" x14ac:dyDescent="0.3">
      <c r="Q134" s="20" t="s">
        <v>7</v>
      </c>
      <c r="R134" s="9">
        <v>-0.22180636000000001</v>
      </c>
      <c r="S134" s="9">
        <v>-0.18736462000000001</v>
      </c>
      <c r="U134">
        <v>-9008</v>
      </c>
    </row>
    <row r="135" spans="17:21" x14ac:dyDescent="0.3">
      <c r="Q135" s="20"/>
      <c r="R135" s="9"/>
      <c r="S135" s="9">
        <v>-0.18736462000000001</v>
      </c>
    </row>
    <row r="136" spans="17:21" x14ac:dyDescent="0.3">
      <c r="Q136" s="20" t="s">
        <v>12</v>
      </c>
      <c r="R136" s="9">
        <v>-0.14511766000000001</v>
      </c>
      <c r="S136" s="9">
        <v>-0.18736462000000001</v>
      </c>
      <c r="U136">
        <v>-13197</v>
      </c>
    </row>
    <row r="137" spans="17:21" x14ac:dyDescent="0.3">
      <c r="Q137" s="20" t="s">
        <v>10</v>
      </c>
      <c r="R137" s="9">
        <v>-0.17354499000000001</v>
      </c>
      <c r="S137" s="9">
        <v>-0.18736462000000001</v>
      </c>
      <c r="U137">
        <v>-10189</v>
      </c>
    </row>
    <row r="138" spans="17:21" x14ac:dyDescent="0.3">
      <c r="Q138" s="20" t="s">
        <v>17</v>
      </c>
      <c r="R138" s="9">
        <v>-0.17704201</v>
      </c>
      <c r="S138" s="9">
        <v>-0.18736462000000001</v>
      </c>
      <c r="U138">
        <v>-43996</v>
      </c>
    </row>
    <row r="139" spans="17:21" x14ac:dyDescent="0.3">
      <c r="Q139" s="20" t="s">
        <v>14</v>
      </c>
      <c r="R139" s="9">
        <v>-0.17841198999999999</v>
      </c>
      <c r="S139" s="9">
        <v>-0.18736462000000001</v>
      </c>
      <c r="U139">
        <v>-2238</v>
      </c>
    </row>
    <row r="140" spans="17:21" x14ac:dyDescent="0.3">
      <c r="Q140" s="20" t="s">
        <v>13</v>
      </c>
      <c r="R140" s="9">
        <v>-0.20778616999999999</v>
      </c>
      <c r="S140" s="9">
        <v>-0.18736462000000001</v>
      </c>
      <c r="U140">
        <v>-63909</v>
      </c>
    </row>
    <row r="141" spans="17:21" x14ac:dyDescent="0.3">
      <c r="Q141" s="20" t="s">
        <v>11</v>
      </c>
      <c r="R141" s="9">
        <v>-0.21034148</v>
      </c>
      <c r="S141" s="9">
        <v>-0.18736462000000001</v>
      </c>
      <c r="U141">
        <v>-5211</v>
      </c>
    </row>
    <row r="142" spans="17:21" x14ac:dyDescent="0.3">
      <c r="Q142" s="20" t="s">
        <v>15</v>
      </c>
      <c r="R142" s="9">
        <v>-0.22870135</v>
      </c>
      <c r="S142" s="9">
        <v>-0.18736462000000001</v>
      </c>
      <c r="U142">
        <v>-44256</v>
      </c>
    </row>
    <row r="143" spans="17:21" x14ac:dyDescent="0.3">
      <c r="Q143" s="20" t="s">
        <v>16</v>
      </c>
      <c r="R143" s="9">
        <v>-0.28062042999999998</v>
      </c>
      <c r="S143" s="9">
        <v>-0.18736462000000001</v>
      </c>
      <c r="U143">
        <v>-19069</v>
      </c>
    </row>
  </sheetData>
  <sortState xmlns:xlrd2="http://schemas.microsoft.com/office/spreadsheetml/2017/richdata2" ref="Q19:T26">
    <sortCondition descending="1" ref="R19"/>
  </sortState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4"/>
  <sheetViews>
    <sheetView zoomScale="118" workbookViewId="0"/>
  </sheetViews>
  <sheetFormatPr defaultRowHeight="16.5" x14ac:dyDescent="0.3"/>
  <cols>
    <col min="7" max="7" width="13.7109375" customWidth="1"/>
    <col min="8" max="9" width="11.85546875" customWidth="1"/>
  </cols>
  <sheetData>
    <row r="1" spans="1:9" ht="17.25" x14ac:dyDescent="0.3">
      <c r="A1" s="34" t="s">
        <v>117</v>
      </c>
      <c r="B1" s="23"/>
      <c r="C1" s="23"/>
      <c r="D1" s="23"/>
      <c r="E1" s="23"/>
      <c r="F1" s="23"/>
    </row>
    <row r="3" spans="1:9" x14ac:dyDescent="0.3">
      <c r="G3" s="25" t="s">
        <v>100</v>
      </c>
      <c r="H3" s="35" t="s">
        <v>101</v>
      </c>
      <c r="I3" s="35" t="s">
        <v>102</v>
      </c>
    </row>
    <row r="4" spans="1:9" x14ac:dyDescent="0.3">
      <c r="G4" t="s">
        <v>10</v>
      </c>
      <c r="H4" s="36">
        <v>15.925215000000001</v>
      </c>
      <c r="I4" s="36">
        <v>60.368662999999998</v>
      </c>
    </row>
    <row r="5" spans="1:9" x14ac:dyDescent="0.3">
      <c r="G5" t="s">
        <v>11</v>
      </c>
      <c r="H5" s="36">
        <v>22.063725999999999</v>
      </c>
      <c r="I5" s="36">
        <v>65.573769999999996</v>
      </c>
    </row>
    <row r="6" spans="1:9" x14ac:dyDescent="0.3">
      <c r="G6" t="s">
        <v>12</v>
      </c>
      <c r="H6" s="36">
        <v>17.263760999999999</v>
      </c>
      <c r="I6" s="36">
        <v>61.662196999999999</v>
      </c>
    </row>
    <row r="7" spans="1:9" x14ac:dyDescent="0.3">
      <c r="G7" t="s">
        <v>13</v>
      </c>
      <c r="H7" s="36">
        <v>6.9445558000000007</v>
      </c>
      <c r="I7" s="36">
        <v>47.868216000000004</v>
      </c>
    </row>
    <row r="8" spans="1:9" x14ac:dyDescent="0.3">
      <c r="G8" t="s">
        <v>92</v>
      </c>
      <c r="H8" s="36">
        <v>3.3567738</v>
      </c>
      <c r="I8" s="36">
        <v>26.234566999999998</v>
      </c>
    </row>
    <row r="9" spans="1:9" x14ac:dyDescent="0.3">
      <c r="G9" t="s">
        <v>77</v>
      </c>
      <c r="H9" s="36">
        <v>17.272556999999999</v>
      </c>
      <c r="I9" s="36">
        <v>56.989246999999999</v>
      </c>
    </row>
    <row r="10" spans="1:9" x14ac:dyDescent="0.3">
      <c r="G10" s="1" t="s">
        <v>21</v>
      </c>
      <c r="H10" s="37">
        <v>9.2069492000000004</v>
      </c>
      <c r="I10" s="37">
        <v>48.230647999999995</v>
      </c>
    </row>
    <row r="11" spans="1:9" x14ac:dyDescent="0.3">
      <c r="G11" t="s">
        <v>1</v>
      </c>
      <c r="H11" s="36">
        <v>4.3375558999999999</v>
      </c>
      <c r="I11" s="36">
        <v>46.031745999999998</v>
      </c>
    </row>
    <row r="12" spans="1:9" x14ac:dyDescent="0.3">
      <c r="G12" t="s">
        <v>2</v>
      </c>
      <c r="H12" s="36">
        <v>13.854890000000001</v>
      </c>
      <c r="I12" s="36">
        <v>65.340906000000004</v>
      </c>
    </row>
    <row r="13" spans="1:9" x14ac:dyDescent="0.3">
      <c r="G13" t="s">
        <v>3</v>
      </c>
      <c r="H13" s="36">
        <v>10.058369000000001</v>
      </c>
      <c r="I13" s="36">
        <v>39.512196000000003</v>
      </c>
    </row>
    <row r="14" spans="1:9" x14ac:dyDescent="0.3">
      <c r="G14" t="s">
        <v>4</v>
      </c>
      <c r="H14" s="36">
        <v>11.04926</v>
      </c>
      <c r="I14" s="36">
        <v>51.010102000000003</v>
      </c>
    </row>
    <row r="15" spans="1:9" x14ac:dyDescent="0.3">
      <c r="G15" t="s">
        <v>14</v>
      </c>
      <c r="H15" s="36">
        <v>34.121275000000004</v>
      </c>
      <c r="I15" s="36">
        <v>76.595747000000003</v>
      </c>
    </row>
    <row r="16" spans="1:9" x14ac:dyDescent="0.3">
      <c r="G16" t="s">
        <v>5</v>
      </c>
      <c r="H16" s="36">
        <v>21.887922</v>
      </c>
      <c r="I16" s="36">
        <v>70.451611</v>
      </c>
    </row>
    <row r="17" spans="1:9" x14ac:dyDescent="0.3">
      <c r="G17" t="s">
        <v>15</v>
      </c>
      <c r="H17" s="36">
        <v>2.9342449999999998</v>
      </c>
      <c r="I17" s="36">
        <v>24.901185999999999</v>
      </c>
    </row>
    <row r="18" spans="1:9" x14ac:dyDescent="0.3">
      <c r="G18" t="s">
        <v>16</v>
      </c>
      <c r="H18" s="36">
        <v>22.568366000000001</v>
      </c>
      <c r="I18" s="36">
        <v>65.248227</v>
      </c>
    </row>
    <row r="19" spans="1:9" x14ac:dyDescent="0.3">
      <c r="G19" t="s">
        <v>17</v>
      </c>
      <c r="H19" s="36">
        <v>4.6808034000000003</v>
      </c>
      <c r="I19" s="36">
        <v>39.410189000000003</v>
      </c>
    </row>
    <row r="20" spans="1:9" x14ac:dyDescent="0.3">
      <c r="G20" t="s">
        <v>6</v>
      </c>
      <c r="H20" s="36">
        <v>4.7474198000000003</v>
      </c>
      <c r="I20" s="36">
        <v>33.582087999999999</v>
      </c>
    </row>
    <row r="21" spans="1:9" x14ac:dyDescent="0.3">
      <c r="G21" t="s">
        <v>7</v>
      </c>
      <c r="H21" s="36">
        <v>7.4496321000000005</v>
      </c>
      <c r="I21" s="36">
        <v>48.275860999999999</v>
      </c>
    </row>
    <row r="22" spans="1:9" x14ac:dyDescent="0.3">
      <c r="G22" s="22" t="s">
        <v>8</v>
      </c>
      <c r="H22" s="38">
        <v>7.8906022000000009</v>
      </c>
      <c r="I22" s="38">
        <v>33.826246999999995</v>
      </c>
    </row>
    <row r="24" spans="1:9" ht="17.25" x14ac:dyDescent="0.3">
      <c r="A24" s="21" t="s">
        <v>59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34E0D-AD58-45BC-9661-CE5AA697E6FA}">
  <dimension ref="A1:AC18"/>
  <sheetViews>
    <sheetView zoomScale="102" zoomScaleNormal="102" workbookViewId="0">
      <selection activeCell="G37" sqref="G37"/>
    </sheetView>
  </sheetViews>
  <sheetFormatPr defaultColWidth="9" defaultRowHeight="12.75" x14ac:dyDescent="0.2"/>
  <cols>
    <col min="1" max="1" width="16.140625" style="39" customWidth="1"/>
    <col min="2" max="2" width="18.140625" style="39" customWidth="1"/>
    <col min="3" max="3" width="13" style="39" customWidth="1"/>
    <col min="4" max="4" width="8.5703125" style="39" customWidth="1"/>
    <col min="5" max="5" width="11.140625" style="39" customWidth="1"/>
    <col min="6" max="6" width="9.140625" style="39" customWidth="1"/>
    <col min="7" max="7" width="10.42578125" style="39" bestFit="1" customWidth="1"/>
    <col min="8" max="12" width="9.28515625" style="39" customWidth="1"/>
    <col min="13" max="14" width="9.85546875" style="39" customWidth="1"/>
    <col min="15" max="15" width="10.42578125" style="39" bestFit="1" customWidth="1"/>
    <col min="16" max="16" width="8.7109375" style="39" customWidth="1"/>
    <col min="17" max="19" width="9" style="39"/>
    <col min="20" max="20" width="11.42578125" style="39" customWidth="1"/>
    <col min="21" max="29" width="8.28515625" style="39" customWidth="1"/>
    <col min="30" max="16384" width="9" style="39"/>
  </cols>
  <sheetData>
    <row r="1" spans="1:29" ht="17.25" x14ac:dyDescent="0.3">
      <c r="A1" s="49" t="s">
        <v>133</v>
      </c>
    </row>
    <row r="2" spans="1:29" ht="17.25" x14ac:dyDescent="0.3">
      <c r="A2" s="49" t="s">
        <v>134</v>
      </c>
      <c r="H2" s="49" t="s">
        <v>136</v>
      </c>
    </row>
    <row r="3" spans="1:29" ht="15" x14ac:dyDescent="0.3">
      <c r="Q3" s="40"/>
      <c r="R3" s="40"/>
    </row>
    <row r="4" spans="1:29" ht="15" x14ac:dyDescent="0.3">
      <c r="Q4" s="40"/>
      <c r="R4" s="40"/>
    </row>
    <row r="5" spans="1:29" ht="15" x14ac:dyDescent="0.3">
      <c r="Q5" s="40"/>
      <c r="R5" s="40"/>
      <c r="T5" s="40" t="s">
        <v>137</v>
      </c>
    </row>
    <row r="6" spans="1:29" ht="15" x14ac:dyDescent="0.3">
      <c r="Q6" s="40"/>
      <c r="R6" s="40"/>
      <c r="T6" s="40" t="s">
        <v>135</v>
      </c>
    </row>
    <row r="7" spans="1:29" ht="15" x14ac:dyDescent="0.3">
      <c r="Q7" s="41"/>
      <c r="R7" s="50"/>
      <c r="S7" s="42"/>
      <c r="X7" s="40"/>
      <c r="Y7" s="40"/>
    </row>
    <row r="8" spans="1:29" ht="15" x14ac:dyDescent="0.3">
      <c r="Q8" s="41"/>
      <c r="R8" s="43"/>
      <c r="S8" s="42"/>
      <c r="T8" s="43"/>
      <c r="U8" s="43">
        <v>2015</v>
      </c>
      <c r="V8" s="43">
        <v>2016</v>
      </c>
      <c r="W8" s="43">
        <v>2017</v>
      </c>
      <c r="X8" s="43">
        <v>2018</v>
      </c>
      <c r="Y8" s="43">
        <v>2019</v>
      </c>
      <c r="Z8" s="43">
        <v>2020</v>
      </c>
      <c r="AA8" s="43">
        <v>2021</v>
      </c>
      <c r="AB8" s="43">
        <v>2022</v>
      </c>
      <c r="AC8" s="43">
        <v>2023</v>
      </c>
    </row>
    <row r="9" spans="1:29" ht="15" x14ac:dyDescent="0.3">
      <c r="Q9" s="41" t="s">
        <v>21</v>
      </c>
      <c r="R9" s="44">
        <v>47110.783573272114</v>
      </c>
      <c r="T9" s="45" t="s">
        <v>25</v>
      </c>
      <c r="U9" s="43">
        <v>100</v>
      </c>
      <c r="V9" s="46">
        <v>101.811015279955</v>
      </c>
      <c r="W9" s="46">
        <v>106.0931919743788</v>
      </c>
      <c r="X9" s="46">
        <v>106.27823312750139</v>
      </c>
      <c r="Y9" s="46">
        <v>106.478174806008</v>
      </c>
      <c r="Z9" s="46">
        <v>107.89105873810701</v>
      </c>
      <c r="AA9" s="46">
        <v>109.2327884066671</v>
      </c>
      <c r="AB9" s="46"/>
      <c r="AC9" s="46"/>
    </row>
    <row r="10" spans="1:29" ht="15" x14ac:dyDescent="0.3">
      <c r="Q10" s="41" t="s">
        <v>130</v>
      </c>
      <c r="R10" s="44">
        <v>50778.211698049156</v>
      </c>
      <c r="T10" s="45" t="s">
        <v>24</v>
      </c>
      <c r="U10" s="43">
        <v>100</v>
      </c>
      <c r="V10" s="46">
        <v>101.4831821301409</v>
      </c>
      <c r="W10" s="46">
        <v>102.5330211251281</v>
      </c>
      <c r="X10" s="46">
        <v>103.5978108165135</v>
      </c>
      <c r="Y10" s="46">
        <v>104.8475124486262</v>
      </c>
      <c r="Z10" s="46">
        <v>107.30256317796901</v>
      </c>
      <c r="AA10" s="46">
        <v>109.83865038282769</v>
      </c>
      <c r="AB10" s="46">
        <v>107.2029903270743</v>
      </c>
      <c r="AC10" s="46">
        <v>101.8560965506659</v>
      </c>
    </row>
    <row r="11" spans="1:29" ht="15" x14ac:dyDescent="0.3">
      <c r="Q11" s="41" t="s">
        <v>52</v>
      </c>
      <c r="R11" s="44">
        <v>52975.289991159916</v>
      </c>
      <c r="T11" s="45" t="s">
        <v>21</v>
      </c>
      <c r="U11" s="43">
        <v>100</v>
      </c>
      <c r="V11" s="46">
        <v>97.671503921129784</v>
      </c>
      <c r="W11" s="46">
        <v>97.466763006328705</v>
      </c>
      <c r="X11" s="46">
        <v>95.978329417056614</v>
      </c>
      <c r="Y11" s="46">
        <v>100.335441754442</v>
      </c>
      <c r="Z11" s="46">
        <v>98.841959587974813</v>
      </c>
      <c r="AA11" s="46">
        <v>99.132725741604119</v>
      </c>
      <c r="AB11" s="46">
        <v>93.841560210921273</v>
      </c>
      <c r="AC11" s="46">
        <v>91.292103919607925</v>
      </c>
    </row>
    <row r="12" spans="1:29" ht="15" x14ac:dyDescent="0.3">
      <c r="Q12" s="41" t="s">
        <v>45</v>
      </c>
      <c r="R12" s="44">
        <v>54241.63315268937</v>
      </c>
      <c r="T12" s="45" t="s">
        <v>131</v>
      </c>
      <c r="U12" s="43">
        <v>100</v>
      </c>
      <c r="V12" s="46">
        <v>100.17170092626711</v>
      </c>
      <c r="W12" s="46">
        <v>99.330455063555888</v>
      </c>
      <c r="X12" s="46">
        <v>98.705994405655289</v>
      </c>
      <c r="Y12" s="46">
        <v>99.385991679132829</v>
      </c>
      <c r="Z12" s="46">
        <v>101.2541325580596</v>
      </c>
      <c r="AA12" s="46">
        <v>103.402266483627</v>
      </c>
      <c r="AB12" s="46">
        <v>99.662966956302895</v>
      </c>
      <c r="AC12" s="46">
        <v>94.788170310638733</v>
      </c>
    </row>
    <row r="13" spans="1:29" ht="15" x14ac:dyDescent="0.3">
      <c r="Q13" s="41" t="s">
        <v>131</v>
      </c>
      <c r="R13" s="44">
        <v>55272.313680833475</v>
      </c>
      <c r="T13" s="45" t="s">
        <v>22</v>
      </c>
      <c r="U13" s="43">
        <v>100</v>
      </c>
      <c r="V13" s="46">
        <v>98.80211509286508</v>
      </c>
      <c r="W13" s="46">
        <v>99.249029779491906</v>
      </c>
      <c r="X13" s="46">
        <v>98.943261185804843</v>
      </c>
      <c r="Y13" s="46">
        <v>99.267546416171612</v>
      </c>
      <c r="Z13" s="46">
        <v>99.566981996764341</v>
      </c>
      <c r="AA13" s="46">
        <v>99.242204418290044</v>
      </c>
      <c r="AB13" s="46">
        <v>102.14146695455381</v>
      </c>
      <c r="AC13" s="46">
        <v>103.2396561890269</v>
      </c>
    </row>
    <row r="14" spans="1:29" ht="15" x14ac:dyDescent="0.3">
      <c r="Q14" s="41" t="s">
        <v>22</v>
      </c>
      <c r="R14" s="44">
        <v>67276.919798480463</v>
      </c>
      <c r="T14" s="45" t="s">
        <v>52</v>
      </c>
      <c r="U14" s="43">
        <v>100</v>
      </c>
      <c r="V14" s="46">
        <v>101.18510232530851</v>
      </c>
      <c r="W14" s="46">
        <v>106.26255921219909</v>
      </c>
      <c r="X14" s="46">
        <v>108.21803128434441</v>
      </c>
      <c r="Y14" s="46">
        <v>113.09987399297221</v>
      </c>
      <c r="Z14" s="46">
        <v>116.541617626106</v>
      </c>
      <c r="AA14" s="46">
        <v>119.63998800840361</v>
      </c>
      <c r="AB14" s="46">
        <v>116.78061513044599</v>
      </c>
      <c r="AC14" s="46"/>
    </row>
    <row r="15" spans="1:29" ht="15" x14ac:dyDescent="0.3">
      <c r="Q15" s="41" t="s">
        <v>24</v>
      </c>
      <c r="R15" s="44">
        <v>97870.489178869742</v>
      </c>
      <c r="T15" s="45" t="s">
        <v>45</v>
      </c>
      <c r="U15" s="43">
        <v>100</v>
      </c>
      <c r="V15" s="46">
        <v>101.53009055374299</v>
      </c>
      <c r="W15" s="46">
        <v>105.1742270668031</v>
      </c>
      <c r="X15" s="46">
        <v>107.5096897551297</v>
      </c>
      <c r="Y15" s="46">
        <v>111.00763341398761</v>
      </c>
      <c r="Z15" s="46">
        <v>113.42846575714999</v>
      </c>
      <c r="AA15" s="46">
        <v>115.8561637857578</v>
      </c>
      <c r="AB15" s="46">
        <v>113.69368838684851</v>
      </c>
      <c r="AC15" s="46"/>
    </row>
    <row r="17" spans="1:21" ht="16.5" x14ac:dyDescent="0.3">
      <c r="Q17" s="40" t="s">
        <v>132</v>
      </c>
      <c r="T17" s="47"/>
      <c r="U17" s="48"/>
    </row>
    <row r="18" spans="1:21" ht="17.25" x14ac:dyDescent="0.3">
      <c r="A18" s="49" t="s">
        <v>93</v>
      </c>
    </row>
  </sheetData>
  <pageMargins left="0.75" right="0.75" top="1" bottom="1" header="0.5" footer="0.5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23"/>
  <sheetViews>
    <sheetView zoomScaleNormal="100" workbookViewId="0"/>
  </sheetViews>
  <sheetFormatPr defaultRowHeight="16.5" x14ac:dyDescent="0.3"/>
  <cols>
    <col min="12" max="12" width="12.5703125" customWidth="1"/>
    <col min="13" max="13" width="10.7109375" bestFit="1" customWidth="1"/>
    <col min="14" max="14" width="11.140625" bestFit="1" customWidth="1"/>
    <col min="15" max="15" width="8.42578125" customWidth="1"/>
  </cols>
  <sheetData>
    <row r="1" spans="1:15" ht="17.25" x14ac:dyDescent="0.3">
      <c r="A1" s="21" t="s">
        <v>118</v>
      </c>
    </row>
    <row r="2" spans="1:15" ht="17.25" x14ac:dyDescent="0.3">
      <c r="A2" s="21" t="s">
        <v>103</v>
      </c>
    </row>
    <row r="3" spans="1:15" ht="17.25" thickBot="1" x14ac:dyDescent="0.35">
      <c r="L3" s="3"/>
      <c r="M3" s="12" t="s">
        <v>19</v>
      </c>
      <c r="N3" s="12" t="s">
        <v>20</v>
      </c>
      <c r="O3" s="13" t="s">
        <v>21</v>
      </c>
    </row>
    <row r="4" spans="1:15" ht="17.25" thickTop="1" x14ac:dyDescent="0.3">
      <c r="L4" s="61" t="s">
        <v>46</v>
      </c>
      <c r="M4" s="62"/>
      <c r="N4" s="62"/>
      <c r="O4" s="63"/>
    </row>
    <row r="5" spans="1:15" x14ac:dyDescent="0.3">
      <c r="L5" s="6" t="s">
        <v>41</v>
      </c>
      <c r="M5" s="4">
        <v>3.6330454500000005E-2</v>
      </c>
      <c r="N5" s="4">
        <v>1.5997014562500002E-2</v>
      </c>
      <c r="O5" s="14">
        <v>2.7293370083333338E-2</v>
      </c>
    </row>
    <row r="6" spans="1:15" x14ac:dyDescent="0.3">
      <c r="L6" s="6" t="s">
        <v>42</v>
      </c>
      <c r="M6" s="4">
        <v>0.194080118</v>
      </c>
      <c r="N6" s="4">
        <v>0.1334927575</v>
      </c>
      <c r="O6" s="14">
        <v>0.16715240222222219</v>
      </c>
    </row>
    <row r="7" spans="1:15" x14ac:dyDescent="0.3">
      <c r="L7" s="6" t="s">
        <v>43</v>
      </c>
      <c r="M7" s="4">
        <v>0.38117816500000001</v>
      </c>
      <c r="N7" s="4">
        <v>0.33835198624999996</v>
      </c>
      <c r="O7" s="14">
        <v>0.36214430777777779</v>
      </c>
    </row>
    <row r="8" spans="1:15" ht="17.25" thickBot="1" x14ac:dyDescent="0.35">
      <c r="L8" s="7" t="s">
        <v>44</v>
      </c>
      <c r="M8" s="5">
        <v>0.38841126200000003</v>
      </c>
      <c r="N8" s="5">
        <v>0.51215823749999989</v>
      </c>
      <c r="O8" s="15">
        <v>0.44340991777777777</v>
      </c>
    </row>
    <row r="9" spans="1:15" ht="17.25" thickTop="1" x14ac:dyDescent="0.3">
      <c r="L9" s="61"/>
      <c r="M9" s="62"/>
      <c r="N9" s="62"/>
      <c r="O9" s="63"/>
    </row>
    <row r="10" spans="1:15" x14ac:dyDescent="0.3">
      <c r="L10" s="6" t="s">
        <v>41</v>
      </c>
      <c r="M10" s="4">
        <v>5.72812537E-2</v>
      </c>
      <c r="N10" s="4">
        <v>1.7987195437499999E-2</v>
      </c>
      <c r="O10" s="14">
        <v>3.981722780555555E-2</v>
      </c>
    </row>
    <row r="11" spans="1:15" x14ac:dyDescent="0.3">
      <c r="L11" s="6" t="s">
        <v>42</v>
      </c>
      <c r="M11" s="4">
        <v>0.20030529599999997</v>
      </c>
      <c r="N11" s="4">
        <v>0.14737029499999998</v>
      </c>
      <c r="O11" s="14">
        <v>0.1767786288888889</v>
      </c>
    </row>
    <row r="12" spans="1:15" x14ac:dyDescent="0.3">
      <c r="L12" s="6" t="s">
        <v>43</v>
      </c>
      <c r="M12" s="4">
        <v>0.37367552300000001</v>
      </c>
      <c r="N12" s="4">
        <v>0.35424518124999999</v>
      </c>
      <c r="O12" s="14">
        <v>0.36503981555555559</v>
      </c>
    </row>
    <row r="13" spans="1:15" ht="17.25" thickBot="1" x14ac:dyDescent="0.35">
      <c r="L13" s="7" t="s">
        <v>44</v>
      </c>
      <c r="M13" s="5">
        <v>0.36873792999999999</v>
      </c>
      <c r="N13" s="5">
        <v>0.48039732374999999</v>
      </c>
      <c r="O13" s="15">
        <v>0.41836432722222222</v>
      </c>
    </row>
    <row r="14" spans="1:15" ht="17.25" thickTop="1" x14ac:dyDescent="0.3">
      <c r="L14" s="61"/>
      <c r="M14" s="62"/>
      <c r="N14" s="62"/>
      <c r="O14" s="63"/>
    </row>
    <row r="15" spans="1:15" x14ac:dyDescent="0.3">
      <c r="L15" s="6" t="s">
        <v>41</v>
      </c>
      <c r="M15" s="4">
        <v>8.3163850999999997E-2</v>
      </c>
      <c r="N15" s="4">
        <v>5.0456688749999999E-2</v>
      </c>
      <c r="O15" s="14">
        <v>6.8627334444444424E-2</v>
      </c>
    </row>
    <row r="16" spans="1:15" ht="17.25" x14ac:dyDescent="0.3">
      <c r="A16" s="21" t="s">
        <v>59</v>
      </c>
      <c r="L16" s="6" t="s">
        <v>42</v>
      </c>
      <c r="M16" s="4">
        <v>0.21740520000000002</v>
      </c>
      <c r="N16" s="4">
        <v>0.19230870125000002</v>
      </c>
      <c r="O16" s="14">
        <v>0.20625120055555557</v>
      </c>
    </row>
    <row r="17" spans="1:15" ht="17.25" x14ac:dyDescent="0.3">
      <c r="A17" s="21"/>
      <c r="L17" s="6" t="s">
        <v>43</v>
      </c>
      <c r="M17" s="4">
        <v>0.35456646400000003</v>
      </c>
      <c r="N17" s="4">
        <v>0.35352297125000004</v>
      </c>
      <c r="O17" s="14">
        <v>0.35410268944444445</v>
      </c>
    </row>
    <row r="18" spans="1:15" ht="17.25" thickBot="1" x14ac:dyDescent="0.35">
      <c r="L18" s="7" t="s">
        <v>44</v>
      </c>
      <c r="M18" s="5">
        <v>0.344864491</v>
      </c>
      <c r="N18" s="5">
        <v>0.40371163249999997</v>
      </c>
      <c r="O18" s="15">
        <v>0.37101877611111111</v>
      </c>
    </row>
    <row r="19" spans="1:15" ht="17.25" thickTop="1" x14ac:dyDescent="0.3">
      <c r="L19" s="61"/>
      <c r="M19" s="62"/>
      <c r="N19" s="62"/>
      <c r="O19" s="63"/>
    </row>
    <row r="20" spans="1:15" x14ac:dyDescent="0.3">
      <c r="L20" s="6" t="s">
        <v>41</v>
      </c>
      <c r="M20" s="4">
        <v>7.4897665400000007E-2</v>
      </c>
      <c r="N20" s="4">
        <v>3.0967403249999997E-2</v>
      </c>
      <c r="O20" s="14">
        <v>5.5373104444444446E-2</v>
      </c>
    </row>
    <row r="21" spans="1:15" x14ac:dyDescent="0.3">
      <c r="L21" s="6" t="s">
        <v>42</v>
      </c>
      <c r="M21" s="4">
        <v>0.18210648500000001</v>
      </c>
      <c r="N21" s="4">
        <v>0.136886495</v>
      </c>
      <c r="O21" s="14">
        <v>0.16200871166666669</v>
      </c>
    </row>
    <row r="22" spans="1:15" x14ac:dyDescent="0.3">
      <c r="L22" s="6" t="s">
        <v>43</v>
      </c>
      <c r="M22" s="4">
        <v>0.31665978500000003</v>
      </c>
      <c r="N22" s="4">
        <v>0.33331979625000002</v>
      </c>
      <c r="O22" s="14">
        <v>0.32406423444444443</v>
      </c>
    </row>
    <row r="23" spans="1:15" x14ac:dyDescent="0.3">
      <c r="L23" s="7" t="s">
        <v>44</v>
      </c>
      <c r="M23" s="5">
        <v>0.42633606999999996</v>
      </c>
      <c r="N23" s="5">
        <v>0.49882630374999998</v>
      </c>
      <c r="O23" s="15">
        <v>0.45855395166666657</v>
      </c>
    </row>
  </sheetData>
  <mergeCells count="4">
    <mergeCell ref="L19:O19"/>
    <mergeCell ref="L4:O4"/>
    <mergeCell ref="L9:O9"/>
    <mergeCell ref="L14:O1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25"/>
  <sheetViews>
    <sheetView zoomScaleNormal="100" workbookViewId="0">
      <selection activeCell="F29" sqref="F29"/>
    </sheetView>
  </sheetViews>
  <sheetFormatPr defaultRowHeight="17.25" x14ac:dyDescent="0.3"/>
  <cols>
    <col min="1" max="1" width="16.42578125" customWidth="1"/>
    <col min="2" max="2" width="20" bestFit="1" customWidth="1"/>
    <col min="3" max="3" width="19.140625" customWidth="1"/>
    <col min="12" max="12" width="15.140625" style="26" bestFit="1" customWidth="1"/>
    <col min="13" max="13" width="19.140625" style="26" bestFit="1" customWidth="1"/>
    <col min="14" max="14" width="15.7109375" style="26" bestFit="1" customWidth="1"/>
    <col min="15" max="15" width="9.140625" style="26"/>
  </cols>
  <sheetData>
    <row r="1" spans="1:14" ht="17.25" customHeight="1" x14ac:dyDescent="0.3">
      <c r="A1" s="21" t="s">
        <v>164</v>
      </c>
      <c r="B1" s="51"/>
      <c r="C1" s="51"/>
      <c r="D1" s="51"/>
      <c r="E1" s="51"/>
      <c r="F1" s="51"/>
      <c r="G1" s="51"/>
      <c r="H1" s="51"/>
      <c r="I1" s="51"/>
      <c r="J1" s="51"/>
    </row>
    <row r="2" spans="1:14" x14ac:dyDescent="0.3">
      <c r="L2" t="s">
        <v>29</v>
      </c>
      <c r="M2" t="s">
        <v>30</v>
      </c>
      <c r="N2" t="s">
        <v>31</v>
      </c>
    </row>
    <row r="3" spans="1:14" x14ac:dyDescent="0.3">
      <c r="L3" t="s">
        <v>10</v>
      </c>
      <c r="M3" s="54">
        <v>0.41645092</v>
      </c>
      <c r="N3" s="54">
        <v>0.25085476000000001</v>
      </c>
    </row>
    <row r="4" spans="1:14" x14ac:dyDescent="0.3">
      <c r="L4" t="s">
        <v>11</v>
      </c>
      <c r="M4" s="54">
        <v>0.59524509000000003</v>
      </c>
      <c r="N4" s="54">
        <v>0.51308822999999992</v>
      </c>
    </row>
    <row r="5" spans="1:14" x14ac:dyDescent="0.3">
      <c r="L5" t="s">
        <v>12</v>
      </c>
      <c r="M5" s="54">
        <v>0.29453054000000001</v>
      </c>
      <c r="N5" s="54">
        <v>0.25860420000000001</v>
      </c>
    </row>
    <row r="6" spans="1:14" x14ac:dyDescent="0.3">
      <c r="L6" t="s">
        <v>13</v>
      </c>
      <c r="M6" s="54">
        <v>0.23523943</v>
      </c>
      <c r="N6" s="54">
        <v>0.22446221999999999</v>
      </c>
    </row>
    <row r="7" spans="1:14" x14ac:dyDescent="0.3">
      <c r="L7" t="s">
        <v>14</v>
      </c>
      <c r="M7" s="54">
        <v>0.22143324</v>
      </c>
      <c r="N7" s="54">
        <v>9.4459496000000004E-2</v>
      </c>
    </row>
    <row r="8" spans="1:14" x14ac:dyDescent="0.3">
      <c r="L8" t="s">
        <v>15</v>
      </c>
      <c r="M8" s="54">
        <v>0.42832076999999996</v>
      </c>
      <c r="N8" s="54">
        <v>0.20540361000000001</v>
      </c>
    </row>
    <row r="9" spans="1:14" x14ac:dyDescent="0.3">
      <c r="L9" t="s">
        <v>16</v>
      </c>
      <c r="M9" s="54">
        <v>0.60266074999999997</v>
      </c>
      <c r="N9" s="54">
        <v>0.41025497</v>
      </c>
    </row>
    <row r="10" spans="1:14" x14ac:dyDescent="0.3">
      <c r="L10" t="s">
        <v>17</v>
      </c>
      <c r="M10" s="54">
        <v>0.20150970000000001</v>
      </c>
      <c r="N10" s="54">
        <v>0.12841669</v>
      </c>
    </row>
    <row r="11" spans="1:14" x14ac:dyDescent="0.3">
      <c r="L11" t="s">
        <v>9</v>
      </c>
      <c r="M11" s="54">
        <v>0.31579655000000001</v>
      </c>
      <c r="N11" s="54">
        <v>0.22392187</v>
      </c>
    </row>
    <row r="12" spans="1:14" x14ac:dyDescent="0.3">
      <c r="L12" t="s">
        <v>2</v>
      </c>
      <c r="M12" s="54">
        <v>0.90396666999999997</v>
      </c>
      <c r="N12" s="54">
        <v>0.54596358999999994</v>
      </c>
    </row>
    <row r="13" spans="1:14" x14ac:dyDescent="0.3">
      <c r="L13" t="s">
        <v>3</v>
      </c>
      <c r="M13" s="54">
        <v>0.69523139999999994</v>
      </c>
      <c r="N13" s="54">
        <v>0.56018002</v>
      </c>
    </row>
    <row r="14" spans="1:14" x14ac:dyDescent="0.3">
      <c r="L14" t="s">
        <v>5</v>
      </c>
      <c r="M14" s="54">
        <v>0.87830841000000004</v>
      </c>
      <c r="N14" s="54">
        <v>0.53270671999999997</v>
      </c>
    </row>
    <row r="15" spans="1:14" x14ac:dyDescent="0.3">
      <c r="L15" t="s">
        <v>0</v>
      </c>
      <c r="M15" s="54">
        <v>0.70219420999999993</v>
      </c>
      <c r="N15" s="54">
        <v>0.55425868999999994</v>
      </c>
    </row>
    <row r="16" spans="1:14" x14ac:dyDescent="0.3">
      <c r="L16" t="s">
        <v>77</v>
      </c>
      <c r="M16" s="54">
        <v>0.65733626999999994</v>
      </c>
      <c r="N16" s="54">
        <v>0.45001404</v>
      </c>
    </row>
    <row r="17" spans="1:14" x14ac:dyDescent="0.3">
      <c r="L17" t="s">
        <v>8</v>
      </c>
      <c r="M17" s="54">
        <v>0.62481955999999994</v>
      </c>
      <c r="N17" s="54">
        <v>0.42929881999999997</v>
      </c>
    </row>
    <row r="18" spans="1:14" x14ac:dyDescent="0.3">
      <c r="L18" t="s">
        <v>1</v>
      </c>
      <c r="M18" s="54">
        <v>0.45822024999999994</v>
      </c>
      <c r="N18" s="54">
        <v>0.62029628999999997</v>
      </c>
    </row>
    <row r="19" spans="1:14" x14ac:dyDescent="0.3">
      <c r="L19" t="s">
        <v>4</v>
      </c>
      <c r="M19" s="54">
        <v>0.64421761</v>
      </c>
      <c r="N19" s="54">
        <v>0.34613934000000002</v>
      </c>
    </row>
    <row r="20" spans="1:14" x14ac:dyDescent="0.3">
      <c r="L20" t="s">
        <v>6</v>
      </c>
      <c r="M20" s="54">
        <v>0.90745818999999994</v>
      </c>
      <c r="N20" s="54">
        <v>0.58060226000000004</v>
      </c>
    </row>
    <row r="21" spans="1:14" x14ac:dyDescent="0.3">
      <c r="L21" t="s">
        <v>7</v>
      </c>
      <c r="M21" s="54">
        <v>0.57060561999999992</v>
      </c>
      <c r="N21" s="54">
        <v>0.31885632000000003</v>
      </c>
    </row>
    <row r="22" spans="1:14" x14ac:dyDescent="0.3">
      <c r="L22" t="s">
        <v>76</v>
      </c>
      <c r="M22" s="54">
        <v>0.69353019999999999</v>
      </c>
      <c r="N22" s="54">
        <v>0.53996189000000006</v>
      </c>
    </row>
    <row r="23" spans="1:14" x14ac:dyDescent="0.3">
      <c r="L23" t="s">
        <v>18</v>
      </c>
      <c r="M23" s="54">
        <v>0.55925663000000003</v>
      </c>
      <c r="N23" s="54">
        <v>0.42770519000000001</v>
      </c>
    </row>
    <row r="24" spans="1:14" ht="17.25" customHeight="1" x14ac:dyDescent="0.3">
      <c r="A24" s="64" t="s">
        <v>60</v>
      </c>
      <c r="B24" s="64"/>
      <c r="C24" s="64"/>
      <c r="D24" s="64"/>
      <c r="E24" s="64"/>
      <c r="F24" s="64"/>
      <c r="G24" s="64"/>
      <c r="H24" s="51"/>
      <c r="I24" s="51"/>
      <c r="J24" s="51"/>
      <c r="K24" s="51"/>
      <c r="L24" s="51"/>
      <c r="M24" s="51"/>
      <c r="N24" s="52"/>
    </row>
    <row r="25" spans="1:14" x14ac:dyDescent="0.3">
      <c r="F25" s="8"/>
      <c r="L25" s="53"/>
      <c r="M25" s="52"/>
      <c r="N25" s="52"/>
    </row>
  </sheetData>
  <mergeCells count="1">
    <mergeCell ref="A24:G24"/>
  </mergeCells>
  <pageMargins left="0.7" right="0.7" top="0.75" bottom="0.75" header="0.3" footer="0.3"/>
  <drawing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D34EA-7CD9-4F17-93A9-8CA2777B1CD6}">
  <dimension ref="A1:F29"/>
  <sheetViews>
    <sheetView workbookViewId="0">
      <selection activeCell="J12" sqref="J12"/>
    </sheetView>
  </sheetViews>
  <sheetFormatPr defaultRowHeight="17.25" x14ac:dyDescent="0.3"/>
  <cols>
    <col min="1" max="1" width="18.28515625" style="26" bestFit="1" customWidth="1"/>
    <col min="2" max="2" width="21" style="26" customWidth="1"/>
    <col min="3" max="3" width="22.28515625" style="26" customWidth="1"/>
    <col min="4" max="4" width="16.140625" style="26" customWidth="1"/>
    <col min="5" max="6" width="9.140625" style="26"/>
  </cols>
  <sheetData>
    <row r="1" spans="1:4" x14ac:dyDescent="0.3">
      <c r="A1" s="26" t="s">
        <v>161</v>
      </c>
    </row>
    <row r="2" spans="1:4" x14ac:dyDescent="0.3">
      <c r="A2" s="55" t="s">
        <v>138</v>
      </c>
      <c r="B2" s="56" t="s">
        <v>71</v>
      </c>
      <c r="C2" s="56" t="s">
        <v>72</v>
      </c>
      <c r="D2" s="56" t="s">
        <v>139</v>
      </c>
    </row>
    <row r="3" spans="1:4" x14ac:dyDescent="0.3">
      <c r="A3" t="s">
        <v>162</v>
      </c>
      <c r="B3" s="36">
        <v>76.241684000000006</v>
      </c>
      <c r="C3" s="36">
        <v>67.367996000000005</v>
      </c>
      <c r="D3" s="36">
        <v>56.279986999999998</v>
      </c>
    </row>
    <row r="4" spans="1:4" x14ac:dyDescent="0.3">
      <c r="A4" t="s">
        <v>140</v>
      </c>
      <c r="B4" s="36">
        <v>90.396666999999994</v>
      </c>
      <c r="C4" s="36">
        <v>75.836464000000007</v>
      </c>
      <c r="D4" s="36">
        <v>54.596359</v>
      </c>
    </row>
    <row r="5" spans="1:4" x14ac:dyDescent="0.3">
      <c r="A5" t="s">
        <v>141</v>
      </c>
      <c r="B5" s="36">
        <v>69.523139999999998</v>
      </c>
      <c r="C5" s="36">
        <v>70.868942000000004</v>
      </c>
      <c r="D5" s="36">
        <v>56.018002000000003</v>
      </c>
    </row>
    <row r="6" spans="1:4" x14ac:dyDescent="0.3">
      <c r="A6" t="s">
        <v>142</v>
      </c>
      <c r="B6" s="36">
        <v>87.830841000000007</v>
      </c>
      <c r="C6" s="36">
        <v>56.381217999999997</v>
      </c>
      <c r="D6" s="36">
        <v>53.270671999999998</v>
      </c>
    </row>
    <row r="7" spans="1:4" x14ac:dyDescent="0.3">
      <c r="A7" t="s">
        <v>163</v>
      </c>
      <c r="B7" s="36">
        <v>66.140220999999997</v>
      </c>
      <c r="C7" s="36">
        <v>56.407738000000002</v>
      </c>
      <c r="D7" s="36">
        <v>49.043095000000001</v>
      </c>
    </row>
    <row r="8" spans="1:4" x14ac:dyDescent="0.3">
      <c r="A8" t="s">
        <v>143</v>
      </c>
      <c r="B8" s="36">
        <v>70.219420999999997</v>
      </c>
      <c r="C8" s="36">
        <v>50.658611000000001</v>
      </c>
      <c r="D8" s="36">
        <v>55.425868999999999</v>
      </c>
    </row>
    <row r="9" spans="1:4" x14ac:dyDescent="0.3">
      <c r="A9" t="s">
        <v>144</v>
      </c>
      <c r="B9" s="36">
        <v>65.733626999999998</v>
      </c>
      <c r="C9" s="36">
        <v>62.761172999999999</v>
      </c>
      <c r="D9" s="36">
        <v>45.001404000000001</v>
      </c>
    </row>
    <row r="10" spans="1:4" x14ac:dyDescent="0.3">
      <c r="A10" t="s">
        <v>145</v>
      </c>
      <c r="B10" s="36">
        <v>62.481955999999997</v>
      </c>
      <c r="C10" s="36">
        <v>60.24926</v>
      </c>
      <c r="D10" s="36">
        <v>42.929881999999999</v>
      </c>
    </row>
    <row r="11" spans="1:4" x14ac:dyDescent="0.3">
      <c r="A11" t="s">
        <v>146</v>
      </c>
      <c r="B11" s="36">
        <v>62.847724999999997</v>
      </c>
      <c r="C11" s="36">
        <v>54.955230999999998</v>
      </c>
      <c r="D11" s="36">
        <v>55.438353999999997</v>
      </c>
    </row>
    <row r="12" spans="1:4" x14ac:dyDescent="0.3">
      <c r="A12" t="s">
        <v>147</v>
      </c>
      <c r="B12" s="36">
        <v>45.822024999999996</v>
      </c>
      <c r="C12" s="36">
        <v>49.105541000000002</v>
      </c>
      <c r="D12" s="36">
        <v>62.029629</v>
      </c>
    </row>
    <row r="13" spans="1:4" x14ac:dyDescent="0.3">
      <c r="A13" t="s">
        <v>148</v>
      </c>
      <c r="B13" s="36">
        <v>64.421761000000004</v>
      </c>
      <c r="C13" s="36">
        <v>53.387912999999998</v>
      </c>
      <c r="D13" s="36">
        <v>34.613934</v>
      </c>
    </row>
    <row r="14" spans="1:4" x14ac:dyDescent="0.3">
      <c r="A14" t="s">
        <v>149</v>
      </c>
      <c r="B14" s="36">
        <v>90.745818999999997</v>
      </c>
      <c r="C14" s="36">
        <v>69.309937000000005</v>
      </c>
      <c r="D14" s="36">
        <v>58.060226</v>
      </c>
    </row>
    <row r="15" spans="1:4" x14ac:dyDescent="0.3">
      <c r="A15" t="s">
        <v>150</v>
      </c>
      <c r="B15" s="36">
        <v>57.060561999999997</v>
      </c>
      <c r="C15" s="36">
        <v>37.432139999999997</v>
      </c>
      <c r="D15" s="36">
        <v>31.885632000000001</v>
      </c>
    </row>
    <row r="16" spans="1:4" x14ac:dyDescent="0.3">
      <c r="A16" t="s">
        <v>151</v>
      </c>
      <c r="B16" s="36">
        <v>32.848835000000001</v>
      </c>
      <c r="C16" s="36">
        <v>50.939072000000003</v>
      </c>
      <c r="D16" s="36">
        <v>23.871289999999998</v>
      </c>
    </row>
    <row r="17" spans="1:4" x14ac:dyDescent="0.3">
      <c r="A17" t="s">
        <v>152</v>
      </c>
      <c r="B17" s="36">
        <v>41.645091999999998</v>
      </c>
      <c r="C17" s="36">
        <v>48.192653999999997</v>
      </c>
      <c r="D17" s="36">
        <v>25.085476</v>
      </c>
    </row>
    <row r="18" spans="1:4" x14ac:dyDescent="0.3">
      <c r="A18" t="s">
        <v>153</v>
      </c>
      <c r="B18" s="36">
        <v>59.524509000000002</v>
      </c>
      <c r="C18" s="36">
        <v>64.936272000000002</v>
      </c>
      <c r="D18" s="36">
        <v>51.308822999999997</v>
      </c>
    </row>
    <row r="19" spans="1:4" x14ac:dyDescent="0.3">
      <c r="A19" t="s">
        <v>154</v>
      </c>
      <c r="B19" s="36">
        <v>29.453054000000002</v>
      </c>
      <c r="C19" s="36">
        <v>27.840395000000001</v>
      </c>
      <c r="D19" s="36">
        <v>25.860420000000001</v>
      </c>
    </row>
    <row r="20" spans="1:4" x14ac:dyDescent="0.3">
      <c r="A20" t="s">
        <v>155</v>
      </c>
      <c r="B20" s="36">
        <v>23.523942999999999</v>
      </c>
      <c r="C20" s="36">
        <v>40.096783000000002</v>
      </c>
      <c r="D20" s="36">
        <v>22.446221999999999</v>
      </c>
    </row>
    <row r="21" spans="1:4" x14ac:dyDescent="0.3">
      <c r="A21" t="s">
        <v>156</v>
      </c>
      <c r="B21" s="36">
        <v>22.143324</v>
      </c>
      <c r="C21" s="36">
        <v>51.079135999999998</v>
      </c>
      <c r="D21" s="36">
        <v>9.4459496000000005</v>
      </c>
    </row>
    <row r="22" spans="1:4" x14ac:dyDescent="0.3">
      <c r="A22" t="s">
        <v>157</v>
      </c>
      <c r="B22" s="36">
        <v>42.832076999999998</v>
      </c>
      <c r="C22" s="36">
        <v>78.029419000000004</v>
      </c>
      <c r="D22" s="36">
        <v>20.540361000000001</v>
      </c>
    </row>
    <row r="23" spans="1:4" x14ac:dyDescent="0.3">
      <c r="A23" t="s">
        <v>158</v>
      </c>
      <c r="B23" s="36">
        <v>28.814919</v>
      </c>
      <c r="C23" s="36">
        <v>42.100788000000001</v>
      </c>
      <c r="D23" s="36">
        <v>19.181650000000001</v>
      </c>
    </row>
    <row r="24" spans="1:4" x14ac:dyDescent="0.3">
      <c r="A24" t="s">
        <v>159</v>
      </c>
      <c r="B24" s="36">
        <v>60.266075000000001</v>
      </c>
      <c r="C24" s="36">
        <v>62.815964000000001</v>
      </c>
      <c r="D24" s="36">
        <v>41.025497000000001</v>
      </c>
    </row>
    <row r="25" spans="1:4" x14ac:dyDescent="0.3">
      <c r="A25" t="s">
        <v>160</v>
      </c>
      <c r="B25" s="36">
        <v>20.150970000000001</v>
      </c>
      <c r="C25" s="36">
        <v>36.394314000000001</v>
      </c>
      <c r="D25" s="36">
        <v>12.841669</v>
      </c>
    </row>
    <row r="26" spans="1:4" x14ac:dyDescent="0.3">
      <c r="A26" t="s">
        <v>76</v>
      </c>
      <c r="B26" s="36">
        <v>69.353020000000001</v>
      </c>
      <c r="C26" s="36">
        <v>60.537700999999998</v>
      </c>
      <c r="D26" s="36">
        <v>53.996189000000001</v>
      </c>
    </row>
    <row r="27" spans="1:4" x14ac:dyDescent="0.3">
      <c r="A27" t="s">
        <v>9</v>
      </c>
      <c r="B27" s="36">
        <v>31.579654999999999</v>
      </c>
      <c r="C27" s="36">
        <v>48.158306000000003</v>
      </c>
      <c r="D27" s="36">
        <v>22.392187</v>
      </c>
    </row>
    <row r="28" spans="1:4" x14ac:dyDescent="0.3">
      <c r="A28" s="22" t="s">
        <v>18</v>
      </c>
      <c r="B28" s="38">
        <v>55.925663</v>
      </c>
      <c r="C28" s="38">
        <v>56.137177000000001</v>
      </c>
      <c r="D28" s="38">
        <v>42.770519</v>
      </c>
    </row>
    <row r="29" spans="1:4" x14ac:dyDescent="0.3">
      <c r="A29" s="26" t="s">
        <v>106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I U H A A B Q S w M E F A A C A A g A O 1 Y 4 W 1 O 1 F G + m A A A A 9 g A A A B I A H A B D b 2 5 m a W c v U G F j a 2 F n Z S 5 4 b W w g o h g A K K A U A A A A A A A A A A A A A A A A A A A A A A A A A A A A h Y 9 N D o I w G E S v Q r q n P 2 i U k I + y c G U i i Y n G u G 1 q h U Y o h h b L 3 V x 4 J K 8 g R l F 3 L u f N W 8 z c r z f I + r o K L q q 1 u j E p Y p i i Q B n Z H L Q p U t S 5 Y x i j j M N a y J M o V D D I x i a 9 P a S o d O 6 c E O K 9 x 3 6 C m 7 Y g E a W M 7 P P V R p a q F u g j 6 / 9 y q I 1 1 w k i F O O x e Y 3 i E 2 X S G 2 T z G F M g I I d f m K 0 T D 3 m f 7 A 2 H R V a 5 r F d c u X G 6 B j B H I + w N / A F B L A w Q U A A I A C A A 7 V j h b U 3 I 4 L J s A A A D h A A A A E w A c A F t D b 2 5 0 Z W 5 0 X 1 R 5 c G V z X S 5 4 b W w g o h g A K K A U A A A A A A A A A A A A A A A A A A A A A A A A A A A A b Y 4 9 D s I w D E a v E n l v X R g Q Q k 0 Z g B t w g S i 4 P 6 J x o s Z F 5 W w M H I k r k L Z r R 3 9 + z 5 9 / n 2 9 5 n l y v X j T E z r O G X V 6 A I r b + 0 X G j Y Z Q 6 O 8 K 5 K u / v Q F E l l K O G V i S c E K N t y Z m Y + 0 C c N r U f n J E 0 D g 0 G Y 5 + m I d w X x Q G t Z y G W T O Y b U J V X q s 3 Y i 7 p N K V 5 r k w 7 q s n J z l Q a h S X C J c d N w W 3 z o T c e L g c v D 1 R 9 Q S w M E F A A C A A g A O 1 Y 4 W 8 Q H Y W + G B A A A n B I A A B M A H A B G b 3 J t d W x h c y 9 T Z W N 0 a W 9 u M S 5 t I K I Y A C i g F A A A A A A A A A A A A A A A A A A A A A A A A A A A A M W Y 3 0 8 j N x D H 3 5 H 4 H 6 z t S 5 C 2 E e P 8 L s o D T T g V 6 Q 6 u B K h a c o r M x p e z t G t H X i 9 3 H O J / 6 f / S f 6 z e x G M S s w H 2 V K k 8 J P F 8 J 9 m Z z 4 w t D z l P j F C S T N b v c L S 3 l 3 9 h m s / J 1 9 s Z / 7 a c 8 X k x W 3 K d z B b z 5 Y w e H h 7 a F w p k S F J u 9 v e I / T v X Y i E k t 6 Z R f t c c q 6 T I u D S N d y L l z Z G S x i 7 y R j T 6 Z X q V c 5 1 P F 6 J I 2 P R c 8 r E W d 5 z 8 T K 6 k f d e 5 M P / 8 T e a C n L G l S g V 5 x + d c i 0 S R 0 1 P S g I P p W B m j N D N q m r C l M C p V s z w p V M p m k + v T D y d / T c f M i N k f v 0 5 f j L u Z 5 H f R Q X w z 5 q n I h O F 6 G M V R T E Y q L T K Z D 2 k 3 J i c y U X M h F 0 O g H R q T 3 w t l + M T c p 3 z 4 9 L F 5 p i T / d B C v A f w U X a V G Z J x Y E F / K 1 0 z l O Y 8 s k E t 2 a 5 0 v e K b u + H u W m 7 O G g x V 3 n r 5 8 s f Y n i c 1 J y m f f c 7 E 1 d j w l f o j W H m D z c B 9 p 9 P j 0 8 6 e 2 A r l h 3 2 1 1 B W H p d 2 Z 4 i T m 1 0 N N U P T 3 t o 1 a Z z e 8 3 z i z 4 8 n F h X D G 5 c T 7 H a T p J W M p 0 P j S 6 2 A R x I a T K h C y f U Z G O Z N l G O q 8 E F j 8 8 R G X d y M 2 f F + X 7 p z K / 8 k P 0 G J O V B E 4 C l M B L 1 E k U J e q l l p N a K L W 8 1 H Z S G 6 W 2 l z p O 6 q D U 8 V L X S V 2 U u l 7 q O a m H U s 9 L f S f 1 U e p 7 a e C k A U o D l M D R A K Q B n g Y 4 G o A 0 w N M A R w O Q B n g a 4 G g A 0 g B P A x w N Q B r g a Y C j A U g D P A 1 w N A B p g K c B j g Y g D f A 0 w N E A p A G e B j g a g D T A 0 6 C O B k U a 1 N O g j g Z F G t T S 2 N g U E 5 U b Y Q p 7 j p A 7 l i q 9 1 a b L l C X 8 m q U F b 1 R 2 d B w 1 y 1 M j i p 2 r x u 9 c 8 m 8 m X n e t 7 0 h s P + w 1 b C z s I m w Z 7 A 9 s B q w 8 l h l r i g X E a m F p s A 4 I H Q k j T m S H o D y V J y g f 7 L n 3 W S T 2 j C V G L D e O h k v N Z P 5 Z 6 W y 9 e S / v l 7 z c w M 8 h 4 p 6 1 v 2 6 s E 5 F F d s u 1 3 6 / V Z l p t b l W b 2 9 X m T r W 5 W 2 3 u V Z v 7 1 e Z B p R m q s 4 T q L K E 6 S 6 j O E q q z h O o s o T p L q M 4 S q r O E 6 i x p d Z Y 0 z H K j j U 6 0 V l q Q H L t D P N t b K 4 / V B i v b K G w 7 + w T f R b J I 0 8 3 2 2 V z T Y N 0 K 1 u 1 g 3 Q n W 3 W D d C 9 b 9 Y D 3 Y X k M Q H w T x Q R A f B P F B E B 8 E 8 U E Q H w T x Q R A f B P H R I D 7 q 4 / O 1 O r Z 1 M E r O S / Q 7 9 n p Z o O c F 3 d j n n C V f y N m q C Z o X q p D z x i w m 9 G D n A V D H n 9 b 0 b 9 X 0 b 9 f 0 7 9 T 0 7 9 b 0 7 9 X 0 7 9 f 0 H 9 T z h 5 r 1 h Z r 1 h Z r 1 h Z r 1 h Z r 1 h Z r 1 h Z r 1 h Z r 1 h Z r 1 h Z r 1 p T X r S 9 9 c 3 5 d u W r D j q r V x G M X R + c l o T D J e / l g e u S W z U y J b 8 J 3 X r p G N x u h 7 O 0 B m P H o p A r r z s l c R b B y d F F o t O Z P l o K p k a b i q G 8 v + n p A v h H O 0 v 7 e P Y 7 e Q 1 p q L m e a L c m L t / J + T t p u s X x q 4 T 8 + u j 9 9 P T q d l q C s L S V i 2 t J w 4 W Z n C d F 4 Z w H s / N n / / 4 I y L w / g b B t u 3 D w y v j b W v D A 9 f U z 4 T h p X / s i j v 6 O U y Y w a X P E / y W W 6 K u S 0 1 / + / v 7 t s P D 0 + A 7 V h C d T u 0 5 / p C s 3 l 5 u b N 8 u u 1 m G c f j 9 s Y I U z j 6 F 1 B L A Q I t A B Q A A g A I A D t W O F t T t R R v p g A A A P Y A A A A S A A A A A A A A A A A A A A A A A A A A A A B D b 2 5 m a W c v U G F j a 2 F n Z S 5 4 b W x Q S w E C L Q A U A A I A C A A 7 V j h b U 3 I 4 L J s A A A D h A A A A E w A A A A A A A A A A A A A A A A D y A A A A W 0 N v b n R l b n R f V H l w Z X N d L n h t b F B L A Q I t A B Q A A g A I A D t W O F v E B 2 F v h g Q A A J w S A A A T A A A A A A A A A A A A A A A A A N o B A A B G b 3 J t d W x h c y 9 T Z W N 0 a W 9 u M S 5 t U E s F B g A A A A A D A A M A w g A A A K 0 G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k Q r A A A A A A A A I i s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3 d i X 2 V 4 c F 9 l Z H V f c G V y Y 1 9 n Z H B f M j A w M F 8 y M D I x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5 L T E 4 V D E z O j Q x O j A 2 L j k 5 M j M 1 M j Z a I i A v P j x F b n R y e S B U e X B l P S J G a W x s Q 2 9 s d W 1 u V H l w Z X M i I F Z h b H V l P S J z Q m d Z R k J R V U Z C U V V G Q l F V R k J R V U Z C U V V G Q l F V R k J R V U Y i I C 8 + P E V u d H J 5 I F R 5 c G U 9 I k Z p b G x D b 2 x 1 b W 5 O Y W 1 l c y I g V m F s d W U 9 I n N b J n F 1 b 3 Q 7 Q 2 9 1 b n R y e S B O Y W 1 l J n F 1 b 3 Q 7 L C Z x d W 9 0 O 0 N v d W 5 0 c n k g Q 2 9 k Z S Z x d W 9 0 O y w m c X V v d D s y M D A w J n F 1 b 3 Q 7 L C Z x d W 9 0 O z I w M D E m c X V v d D s s J n F 1 b 3 Q 7 M j A w M i Z x d W 9 0 O y w m c X V v d D s y M D A z J n F 1 b 3 Q 7 L C Z x d W 9 0 O z I w M D Q m c X V v d D s s J n F 1 b 3 Q 7 M j A w N S Z x d W 9 0 O y w m c X V v d D s y M D A 2 J n F 1 b 3 Q 7 L C Z x d W 9 0 O z I w M D c m c X V v d D s s J n F 1 b 3 Q 7 M j A w O C Z x d W 9 0 O y w m c X V v d D s y M D A 5 J n F 1 b 3 Q 7 L C Z x d W 9 0 O z I w M T A m c X V v d D s s J n F 1 b 3 Q 7 M j A x M S Z x d W 9 0 O y w m c X V v d D s y M D E y J n F 1 b 3 Q 7 L C Z x d W 9 0 O z I w M T M m c X V v d D s s J n F 1 b 3 Q 7 M j A x N C Z x d W 9 0 O y w m c X V v d D s y M D E 1 J n F 1 b 3 Q 7 L C Z x d W 9 0 O z I w M T Y m c X V v d D s s J n F 1 b 3 Q 7 M j A x N y Z x d W 9 0 O y w m c X V v d D s y M D E 4 J n F 1 b 3 Q 7 L C Z x d W 9 0 O z I w M T k m c X V v d D s s J n F 1 b 3 Q 7 M j A y M C Z x d W 9 0 O y w m c X V v d D s y M D I x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M z M z E z N G V i L T c z Y T I t N D J j O C 1 i Z T U 1 L T Z j Y m Q y Y 2 Z l N j J i M i I g L z 4 8 R W 5 0 c n k g V H l w Z T 0 i U m V s Y X R p b 2 5 z a G l w S W 5 m b 0 N v b n R h a W 5 l c i I g V m F s d W U 9 I n N 7 J n F 1 b 3 Q 7 Y 2 9 s d W 1 u Q 2 9 1 b n Q m c X V v d D s 6 M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d i X 2 V 4 c F 9 l Z H V f c G V y Y 1 9 n Z H B f M j A w M F 8 y M D I x L 0 F 1 d G 9 S Z W 1 v d m V k Q 2 9 s d W 1 u c z E u e 0 N v d W 5 0 c n k g T m F t Z S w w f S Z x d W 9 0 O y w m c X V v d D t T Z W N 0 a W 9 u M S 9 3 Y l 9 l e H B f Z W R 1 X 3 B l c m N f Z 2 R w X z I w M D B f M j A y M S 9 B d X R v U m V t b 3 Z l Z E N v b H V t b n M x L n t D b 3 V u d H J 5 I E N v Z G U s M X 0 m c X V v d D s s J n F 1 b 3 Q 7 U 2 V j d G l v b j E v d 2 J f Z X h w X 2 V k d V 9 w Z X J j X 2 d k c F 8 y M D A w X z I w M j E v Q X V 0 b 1 J l b W 9 2 Z W R D b 2 x 1 b W 5 z M S 5 7 M j A w M C w y f S Z x d W 9 0 O y w m c X V v d D t T Z W N 0 a W 9 u M S 9 3 Y l 9 l e H B f Z W R 1 X 3 B l c m N f Z 2 R w X z I w M D B f M j A y M S 9 B d X R v U m V t b 3 Z l Z E N v b H V t b n M x L n s y M D A x L D N 9 J n F 1 b 3 Q 7 L C Z x d W 9 0 O 1 N l Y 3 R p b 2 4 x L 3 d i X 2 V 4 c F 9 l Z H V f c G V y Y 1 9 n Z H B f M j A w M F 8 y M D I x L 0 F 1 d G 9 S Z W 1 v d m V k Q 2 9 s d W 1 u c z E u e z I w M D I s N H 0 m c X V v d D s s J n F 1 b 3 Q 7 U 2 V j d G l v b j E v d 2 J f Z X h w X 2 V k d V 9 w Z X J j X 2 d k c F 8 y M D A w X z I w M j E v Q X V 0 b 1 J l b W 9 2 Z W R D b 2 x 1 b W 5 z M S 5 7 M j A w M y w 1 f S Z x d W 9 0 O y w m c X V v d D t T Z W N 0 a W 9 u M S 9 3 Y l 9 l e H B f Z W R 1 X 3 B l c m N f Z 2 R w X z I w M D B f M j A y M S 9 B d X R v U m V t b 3 Z l Z E N v b H V t b n M x L n s y M D A 0 L D Z 9 J n F 1 b 3 Q 7 L C Z x d W 9 0 O 1 N l Y 3 R p b 2 4 x L 3 d i X 2 V 4 c F 9 l Z H V f c G V y Y 1 9 n Z H B f M j A w M F 8 y M D I x L 0 F 1 d G 9 S Z W 1 v d m V k Q 2 9 s d W 1 u c z E u e z I w M D U s N 3 0 m c X V v d D s s J n F 1 b 3 Q 7 U 2 V j d G l v b j E v d 2 J f Z X h w X 2 V k d V 9 w Z X J j X 2 d k c F 8 y M D A w X z I w M j E v Q X V 0 b 1 J l b W 9 2 Z W R D b 2 x 1 b W 5 z M S 5 7 M j A w N i w 4 f S Z x d W 9 0 O y w m c X V v d D t T Z W N 0 a W 9 u M S 9 3 Y l 9 l e H B f Z W R 1 X 3 B l c m N f Z 2 R w X z I w M D B f M j A y M S 9 B d X R v U m V t b 3 Z l Z E N v b H V t b n M x L n s y M D A 3 L D l 9 J n F 1 b 3 Q 7 L C Z x d W 9 0 O 1 N l Y 3 R p b 2 4 x L 3 d i X 2 V 4 c F 9 l Z H V f c G V y Y 1 9 n Z H B f M j A w M F 8 y M D I x L 0 F 1 d G 9 S Z W 1 v d m V k Q 2 9 s d W 1 u c z E u e z I w M D g s M T B 9 J n F 1 b 3 Q 7 L C Z x d W 9 0 O 1 N l Y 3 R p b 2 4 x L 3 d i X 2 V 4 c F 9 l Z H V f c G V y Y 1 9 n Z H B f M j A w M F 8 y M D I x L 0 F 1 d G 9 S Z W 1 v d m V k Q 2 9 s d W 1 u c z E u e z I w M D k s M T F 9 J n F 1 b 3 Q 7 L C Z x d W 9 0 O 1 N l Y 3 R p b 2 4 x L 3 d i X 2 V 4 c F 9 l Z H V f c G V y Y 1 9 n Z H B f M j A w M F 8 y M D I x L 0 F 1 d G 9 S Z W 1 v d m V k Q 2 9 s d W 1 u c z E u e z I w M T A s M T J 9 J n F 1 b 3 Q 7 L C Z x d W 9 0 O 1 N l Y 3 R p b 2 4 x L 3 d i X 2 V 4 c F 9 l Z H V f c G V y Y 1 9 n Z H B f M j A w M F 8 y M D I x L 0 F 1 d G 9 S Z W 1 v d m V k Q 2 9 s d W 1 u c z E u e z I w M T E s M T N 9 J n F 1 b 3 Q 7 L C Z x d W 9 0 O 1 N l Y 3 R p b 2 4 x L 3 d i X 2 V 4 c F 9 l Z H V f c G V y Y 1 9 n Z H B f M j A w M F 8 y M D I x L 0 F 1 d G 9 S Z W 1 v d m V k Q 2 9 s d W 1 u c z E u e z I w M T I s M T R 9 J n F 1 b 3 Q 7 L C Z x d W 9 0 O 1 N l Y 3 R p b 2 4 x L 3 d i X 2 V 4 c F 9 l Z H V f c G V y Y 1 9 n Z H B f M j A w M F 8 y M D I x L 0 F 1 d G 9 S Z W 1 v d m V k Q 2 9 s d W 1 u c z E u e z I w M T M s M T V 9 J n F 1 b 3 Q 7 L C Z x d W 9 0 O 1 N l Y 3 R p b 2 4 x L 3 d i X 2 V 4 c F 9 l Z H V f c G V y Y 1 9 n Z H B f M j A w M F 8 y M D I x L 0 F 1 d G 9 S Z W 1 v d m V k Q 2 9 s d W 1 u c z E u e z I w M T Q s M T Z 9 J n F 1 b 3 Q 7 L C Z x d W 9 0 O 1 N l Y 3 R p b 2 4 x L 3 d i X 2 V 4 c F 9 l Z H V f c G V y Y 1 9 n Z H B f M j A w M F 8 y M D I x L 0 F 1 d G 9 S Z W 1 v d m V k Q 2 9 s d W 1 u c z E u e z I w M T U s M T d 9 J n F 1 b 3 Q 7 L C Z x d W 9 0 O 1 N l Y 3 R p b 2 4 x L 3 d i X 2 V 4 c F 9 l Z H V f c G V y Y 1 9 n Z H B f M j A w M F 8 y M D I x L 0 F 1 d G 9 S Z W 1 v d m V k Q 2 9 s d W 1 u c z E u e z I w M T Y s M T h 9 J n F 1 b 3 Q 7 L C Z x d W 9 0 O 1 N l Y 3 R p b 2 4 x L 3 d i X 2 V 4 c F 9 l Z H V f c G V y Y 1 9 n Z H B f M j A w M F 8 y M D I x L 0 F 1 d G 9 S Z W 1 v d m V k Q 2 9 s d W 1 u c z E u e z I w M T c s M T l 9 J n F 1 b 3 Q 7 L C Z x d W 9 0 O 1 N l Y 3 R p b 2 4 x L 3 d i X 2 V 4 c F 9 l Z H V f c G V y Y 1 9 n Z H B f M j A w M F 8 y M D I x L 0 F 1 d G 9 S Z W 1 v d m V k Q 2 9 s d W 1 u c z E u e z I w M T g s M j B 9 J n F 1 b 3 Q 7 L C Z x d W 9 0 O 1 N l Y 3 R p b 2 4 x L 3 d i X 2 V 4 c F 9 l Z H V f c G V y Y 1 9 n Z H B f M j A w M F 8 y M D I x L 0 F 1 d G 9 S Z W 1 v d m V k Q 2 9 s d W 1 u c z E u e z I w M T k s M j F 9 J n F 1 b 3 Q 7 L C Z x d W 9 0 O 1 N l Y 3 R p b 2 4 x L 3 d i X 2 V 4 c F 9 l Z H V f c G V y Y 1 9 n Z H B f M j A w M F 8 y M D I x L 0 F 1 d G 9 S Z W 1 v d m V k Q 2 9 s d W 1 u c z E u e z I w M j A s M j J 9 J n F 1 b 3 Q 7 L C Z x d W 9 0 O 1 N l Y 3 R p b 2 4 x L 3 d i X 2 V 4 c F 9 l Z H V f c G V y Y 1 9 n Z H B f M j A w M F 8 y M D I x L 0 F 1 d G 9 S Z W 1 v d m V k Q 2 9 s d W 1 u c z E u e z I w M j E s M j N 9 J n F 1 b 3 Q 7 X S w m c X V v d D t D b 2 x 1 b W 5 D b 3 V u d C Z x d W 9 0 O z o y N C w m c X V v d D t L Z X l D b 2 x 1 b W 5 O Y W 1 l c y Z x d W 9 0 O z p b X S w m c X V v d D t D b 2 x 1 b W 5 J Z G V u d G l 0 a W V z J n F 1 b 3 Q 7 O l s m c X V v d D t T Z W N 0 a W 9 u M S 9 3 Y l 9 l e H B f Z W R 1 X 3 B l c m N f Z 2 R w X z I w M D B f M j A y M S 9 B d X R v U m V t b 3 Z l Z E N v b H V t b n M x L n t D b 3 V u d H J 5 I E 5 h b W U s M H 0 m c X V v d D s s J n F 1 b 3 Q 7 U 2 V j d G l v b j E v d 2 J f Z X h w X 2 V k d V 9 w Z X J j X 2 d k c F 8 y M D A w X z I w M j E v Q X V 0 b 1 J l b W 9 2 Z W R D b 2 x 1 b W 5 z M S 5 7 Q 2 9 1 b n R y e S B D b 2 R l L D F 9 J n F 1 b 3 Q 7 L C Z x d W 9 0 O 1 N l Y 3 R p b 2 4 x L 3 d i X 2 V 4 c F 9 l Z H V f c G V y Y 1 9 n Z H B f M j A w M F 8 y M D I x L 0 F 1 d G 9 S Z W 1 v d m V k Q 2 9 s d W 1 u c z E u e z I w M D A s M n 0 m c X V v d D s s J n F 1 b 3 Q 7 U 2 V j d G l v b j E v d 2 J f Z X h w X 2 V k d V 9 w Z X J j X 2 d k c F 8 y M D A w X z I w M j E v Q X V 0 b 1 J l b W 9 2 Z W R D b 2 x 1 b W 5 z M S 5 7 M j A w M S w z f S Z x d W 9 0 O y w m c X V v d D t T Z W N 0 a W 9 u M S 9 3 Y l 9 l e H B f Z W R 1 X 3 B l c m N f Z 2 R w X z I w M D B f M j A y M S 9 B d X R v U m V t b 3 Z l Z E N v b H V t b n M x L n s y M D A y L D R 9 J n F 1 b 3 Q 7 L C Z x d W 9 0 O 1 N l Y 3 R p b 2 4 x L 3 d i X 2 V 4 c F 9 l Z H V f c G V y Y 1 9 n Z H B f M j A w M F 8 y M D I x L 0 F 1 d G 9 S Z W 1 v d m V k Q 2 9 s d W 1 u c z E u e z I w M D M s N X 0 m c X V v d D s s J n F 1 b 3 Q 7 U 2 V j d G l v b j E v d 2 J f Z X h w X 2 V k d V 9 w Z X J j X 2 d k c F 8 y M D A w X z I w M j E v Q X V 0 b 1 J l b W 9 2 Z W R D b 2 x 1 b W 5 z M S 5 7 M j A w N C w 2 f S Z x d W 9 0 O y w m c X V v d D t T Z W N 0 a W 9 u M S 9 3 Y l 9 l e H B f Z W R 1 X 3 B l c m N f Z 2 R w X z I w M D B f M j A y M S 9 B d X R v U m V t b 3 Z l Z E N v b H V t b n M x L n s y M D A 1 L D d 9 J n F 1 b 3 Q 7 L C Z x d W 9 0 O 1 N l Y 3 R p b 2 4 x L 3 d i X 2 V 4 c F 9 l Z H V f c G V y Y 1 9 n Z H B f M j A w M F 8 y M D I x L 0 F 1 d G 9 S Z W 1 v d m V k Q 2 9 s d W 1 u c z E u e z I w M D Y s O H 0 m c X V v d D s s J n F 1 b 3 Q 7 U 2 V j d G l v b j E v d 2 J f Z X h w X 2 V k d V 9 w Z X J j X 2 d k c F 8 y M D A w X z I w M j E v Q X V 0 b 1 J l b W 9 2 Z W R D b 2 x 1 b W 5 z M S 5 7 M j A w N y w 5 f S Z x d W 9 0 O y w m c X V v d D t T Z W N 0 a W 9 u M S 9 3 Y l 9 l e H B f Z W R 1 X 3 B l c m N f Z 2 R w X z I w M D B f M j A y M S 9 B d X R v U m V t b 3 Z l Z E N v b H V t b n M x L n s y M D A 4 L D E w f S Z x d W 9 0 O y w m c X V v d D t T Z W N 0 a W 9 u M S 9 3 Y l 9 l e H B f Z W R 1 X 3 B l c m N f Z 2 R w X z I w M D B f M j A y M S 9 B d X R v U m V t b 3 Z l Z E N v b H V t b n M x L n s y M D A 5 L D E x f S Z x d W 9 0 O y w m c X V v d D t T Z W N 0 a W 9 u M S 9 3 Y l 9 l e H B f Z W R 1 X 3 B l c m N f Z 2 R w X z I w M D B f M j A y M S 9 B d X R v U m V t b 3 Z l Z E N v b H V t b n M x L n s y M D E w L D E y f S Z x d W 9 0 O y w m c X V v d D t T Z W N 0 a W 9 u M S 9 3 Y l 9 l e H B f Z W R 1 X 3 B l c m N f Z 2 R w X z I w M D B f M j A y M S 9 B d X R v U m V t b 3 Z l Z E N v b H V t b n M x L n s y M D E x L D E z f S Z x d W 9 0 O y w m c X V v d D t T Z W N 0 a W 9 u M S 9 3 Y l 9 l e H B f Z W R 1 X 3 B l c m N f Z 2 R w X z I w M D B f M j A y M S 9 B d X R v U m V t b 3 Z l Z E N v b H V t b n M x L n s y M D E y L D E 0 f S Z x d W 9 0 O y w m c X V v d D t T Z W N 0 a W 9 u M S 9 3 Y l 9 l e H B f Z W R 1 X 3 B l c m N f Z 2 R w X z I w M D B f M j A y M S 9 B d X R v U m V t b 3 Z l Z E N v b H V t b n M x L n s y M D E z L D E 1 f S Z x d W 9 0 O y w m c X V v d D t T Z W N 0 a W 9 u M S 9 3 Y l 9 l e H B f Z W R 1 X 3 B l c m N f Z 2 R w X z I w M D B f M j A y M S 9 B d X R v U m V t b 3 Z l Z E N v b H V t b n M x L n s y M D E 0 L D E 2 f S Z x d W 9 0 O y w m c X V v d D t T Z W N 0 a W 9 u M S 9 3 Y l 9 l e H B f Z W R 1 X 3 B l c m N f Z 2 R w X z I w M D B f M j A y M S 9 B d X R v U m V t b 3 Z l Z E N v b H V t b n M x L n s y M D E 1 L D E 3 f S Z x d W 9 0 O y w m c X V v d D t T Z W N 0 a W 9 u M S 9 3 Y l 9 l e H B f Z W R 1 X 3 B l c m N f Z 2 R w X z I w M D B f M j A y M S 9 B d X R v U m V t b 3 Z l Z E N v b H V t b n M x L n s y M D E 2 L D E 4 f S Z x d W 9 0 O y w m c X V v d D t T Z W N 0 a W 9 u M S 9 3 Y l 9 l e H B f Z W R 1 X 3 B l c m N f Z 2 R w X z I w M D B f M j A y M S 9 B d X R v U m V t b 3 Z l Z E N v b H V t b n M x L n s y M D E 3 L D E 5 f S Z x d W 9 0 O y w m c X V v d D t T Z W N 0 a W 9 u M S 9 3 Y l 9 l e H B f Z W R 1 X 3 B l c m N f Z 2 R w X z I w M D B f M j A y M S 9 B d X R v U m V t b 3 Z l Z E N v b H V t b n M x L n s y M D E 4 L D I w f S Z x d W 9 0 O y w m c X V v d D t T Z W N 0 a W 9 u M S 9 3 Y l 9 l e H B f Z W R 1 X 3 B l c m N f Z 2 R w X z I w M D B f M j A y M S 9 B d X R v U m V t b 3 Z l Z E N v b H V t b n M x L n s y M D E 5 L D I x f S Z x d W 9 0 O y w m c X V v d D t T Z W N 0 a W 9 u M S 9 3 Y l 9 l e H B f Z W R 1 X 3 B l c m N f Z 2 R w X z I w M D B f M j A y M S 9 B d X R v U m V t b 3 Z l Z E N v b H V t b n M x L n s y M D I w L D I y f S Z x d W 9 0 O y w m c X V v d D t T Z W N 0 a W 9 u M S 9 3 Y l 9 l e H B f Z W R 1 X 3 B l c m N f Z 2 R w X z I w M D B f M j A y M S 9 B d X R v U m V t b 3 Z l Z E N v b H V t b n M x L n s y M D I x L D I z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6 a W 9 u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d 2 J f Z X h w X 2 V k d V 9 w Z X J j X 2 d k c F 8 y M D A w X z I w M j E v T 3 J p Z 2 l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d i X 2 V 4 c F 9 l Z H V f c G V y Y 1 9 n Z H B f M j A w M F 8 y M D I x L 1 V s d G l t Z S U y M H J p Z 2 h l J T I w c m l t b 3 N z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d i X 2 V 4 c F 9 l Z H V f c G V y Y 1 9 n Z H B f M j A w M F 8 y M D I x L 1 J p b W 9 z c 2 U l M j B j b 2 x v b m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2 J f Z X h w X 2 V k d V 9 w Z X J j X 2 d k c F 8 y M D A w X z I w M j E v S W 5 0 Z X N 0 Y X p p b 2 5 p J T I w Y W x 6 Y X R l J T I w Z G k l M j B s a X Z l b G x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2 J f Z X h w X 2 V k d V 9 w Z X J j X 2 d k c F 8 y M D A w X z I w M j E v U m l u b 2 1 p b m F 0 Z S U y M G N v b G 9 u b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3 Y l 9 l e H B f Z W R 1 X 3 B l c m N f Z 2 R w X z I w M D B f M j A y M S 9 T b 3 N 0 a X R 1 a X R v J T I w d m F s b 3 J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2 J f Z X h w X 2 V k d V 9 w Z X J j X 2 d k c F 8 y M D A w X z I w M j E v T W 9 k a W Z p Y 2 F 0 b y U y M H R p c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3 Y l 9 l e H B f Z W R 1 X 3 B l c m N f Z 2 R w X z I w M D B f M j A y M S 9 F c n J v c m k l M j B z b 3 N 0 a X R 1 a X R p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2 J f Z X h w X 2 V k d V 9 w Z X J j X 2 d k c F 8 y M D A w X z I w M j E v Q X J y b 3 R v b m R h d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3 Y l 9 l e H B f Z W R 1 X 3 B l c m N f Z 2 R w X z I w M D B f M j A y M S 9 T b 3 N 0 a X R 1 a X R v J T I w d m F s b 3 J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d i X 2 V 4 c F 9 l Z H V f c G V y Y 1 9 n Z H B f M j A w M F 8 y M D I x L 1 N v c 3 R p d H V p d G 8 l M j B 2 Y W x v c m U y P C 9 J d G V t U G F 0 a D 4 8 L 0 l 0 Z W 1 M b 2 N h d G l v b j 4 8 U 3 R h Y m x l R W 5 0 c m l l c y A v P j w v S X R l b T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F 1 Z X J 5 R 3 J v d X B z I i B W Y W x 1 Z T 0 i c 0 F B Q U F B Q T 0 9 I i A v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2 l u d m F s c 2 l f c m V n X z I w M j U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y O D k 0 N 2 E 3 N S 0 1 N j U x L T R h Z T k t Y T g 0 O C 0 1 M T h h Y z U 0 N D V m N 2 Y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6 a W 9 u Z S I g L z 4 8 R W 5 0 c n k g V H l w Z T 0 i R m l s b F R h c m d l d C I g V m F s d W U 9 I n N p b n Z h b H N p X 3 J l Z 1 8 y M D I 1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l u d m F s c 2 l f c m V n X z I w M j U v Q X V 0 b 1 J l b W 9 2 Z W R D b 2 x 1 b W 5 z M S 5 7 Z 3 J h Z G 8 s M H 0 m c X V v d D s s J n F 1 b 3 Q 7 U 2 V j d G l v b j E v a W 5 2 Y W x z a V 9 y Z W d f M j A y N S 9 B d X R v U m V t b 3 Z l Z E N v b H V t b n M x L n t t Y W N y b 2 F y Z W E s M X 0 m c X V v d D s s J n F 1 b 3 Q 7 U 2 V j d G l v b j E v a W 5 2 Y W x z a V 9 y Z W d f M j A y N S 9 B d X R v U m V t b 3 Z l Z E N v b H V t b n M x L n t h c m V h Z 2 V v X z U s M n 0 m c X V v d D s s J n F 1 b 3 Q 7 U 2 V j d G l v b j E v a W 5 2 Y W x z a V 9 y Z W d f M j A y N S 9 B d X R v U m V t b 3 Z l Z E N v b H V t b n M x L n t j b 2 R f c m V n L D N 9 J n F 1 b 3 Q 7 L C Z x d W 9 0 O 1 N l Y 3 R p b 2 4 x L 2 l u d m F s c 2 l f c m V n X z I w M j U v Q X V 0 b 1 J l b W 9 2 Z W R D b 2 x 1 b W 5 z M S 5 7 d 2 x l X 2 l 0 Y V 8 y M D A s N H 0 m c X V v d D s s J n F 1 b 3 Q 7 U 2 V j d G l v b j E v a W 5 2 Y W x z a V 9 y Z W d f M j A y N S 9 B d X R v U m V t b 3 Z l Z E N v b H V t b n M x L n t 3 b G V f b W F 0 X z I w M C w 1 f S Z x d W 9 0 O y w m c X V v d D t T Z W N 0 a W 9 u M S 9 p b n Z h b H N p X 3 J l Z 1 8 y M D I 1 L 0 F 1 d G 9 S Z W 1 v d m V k Q 2 9 s d W 1 u c z E u e 2 V z Y 3 N f c 3 R 1 Z G V u d G U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a W 5 2 Y W x z a V 9 y Z W d f M j A y N S 9 B d X R v U m V t b 3 Z l Z E N v b H V t b n M x L n t n c m F k b y w w f S Z x d W 9 0 O y w m c X V v d D t T Z W N 0 a W 9 u M S 9 p b n Z h b H N p X 3 J l Z 1 8 y M D I 1 L 0 F 1 d G 9 S Z W 1 v d m V k Q 2 9 s d W 1 u c z E u e 2 1 h Y 3 J v Y X J l Y S w x f S Z x d W 9 0 O y w m c X V v d D t T Z W N 0 a W 9 u M S 9 p b n Z h b H N p X 3 J l Z 1 8 y M D I 1 L 0 F 1 d G 9 S Z W 1 v d m V k Q 2 9 s d W 1 u c z E u e 2 F y Z W F n Z W 9 f N S w y f S Z x d W 9 0 O y w m c X V v d D t T Z W N 0 a W 9 u M S 9 p b n Z h b H N p X 3 J l Z 1 8 y M D I 1 L 0 F 1 d G 9 S Z W 1 v d m V k Q 2 9 s d W 1 u c z E u e 2 N v Z F 9 y Z W c s M 3 0 m c X V v d D s s J n F 1 b 3 Q 7 U 2 V j d G l v b j E v a W 5 2 Y W x z a V 9 y Z W d f M j A y N S 9 B d X R v U m V t b 3 Z l Z E N v b H V t b n M x L n t 3 b G V f a X R h X z I w M C w 0 f S Z x d W 9 0 O y w m c X V v d D t T Z W N 0 a W 9 u M S 9 p b n Z h b H N p X 3 J l Z 1 8 y M D I 1 L 0 F 1 d G 9 S Z W 1 v d m V k Q 2 9 s d W 1 u c z E u e 3 d s Z V 9 t Y X R f M j A w L D V 9 J n F 1 b 3 Q 7 L C Z x d W 9 0 O 1 N l Y 3 R p b 2 4 x L 2 l u d m F s c 2 l f c m V n X z I w M j U v Q X V 0 b 1 J l b W 9 2 Z W R D b 2 x 1 b W 5 z M S 5 7 Z X N j c 1 9 z d H V k Z W 5 0 Z S w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Z 3 J h Z G 8 m c X V v d D s s J n F 1 b 3 Q 7 b W F j c m 9 h c m V h J n F 1 b 3 Q 7 L C Z x d W 9 0 O 2 F y Z W F n Z W 9 f N S Z x d W 9 0 O y w m c X V v d D t j b 2 R f c m V n J n F 1 b 3 Q 7 L C Z x d W 9 0 O 3 d s Z V 9 p d G F f M j A w J n F 1 b 3 Q 7 L C Z x d W 9 0 O 3 d s Z V 9 t Y X R f M j A w J n F 1 b 3 Q 7 L C Z x d W 9 0 O 2 V z Y 3 N f c 3 R 1 Z G V u d G U m c X V v d D t d I i A v P j x F b n R y e S B U e X B l P S J G a W x s Q 2 9 s d W 1 u V H l w Z X M i I F Z h b H V l P S J z Q X d Z R 0 J n V U Z C U T 0 9 I i A v P j x F b n R y e S B U e X B l P S J G a W x s T G F z d F V w Z G F 0 Z W Q i I F Z h b H V l P S J k M j A y N S 0 w O S 0 y N F Q w O D o y N z o y O S 4 5 N T M 3 M D I w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b n Z h b H N p X 3 J l Z 1 8 y M D I 1 L 0 9 y a W d p b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b n Z h b H N p X 3 J l Z 1 8 y M D I 1 L 0 l u d G V z d G F 6 a W 9 u a S U y M G F s e m F 0 Z S U y M G R p J T I w b G l 2 Z W x s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l u d m F s c 2 l f c m V n X z I w M j U v U 2 9 z d G l 0 d W l 0 b y U y M H Z h b G 9 y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l u d m F s c 2 l f c m V n X z I w M j U v T W 9 k a W Z p Y 2 F 0 b y U y M H R p c G 8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c B 1 7 0 V N n t 0 S u n n H W D Q f N t Q A A A A A C A A A A A A A Q Z g A A A A E A A C A A A A D c M d / 3 m + 5 M x J 0 7 G 7 5 s r y z f Q v X u a f k i I J k g K S e d U 7 v t R A A A A A A O g A A A A A I A A C A A A A A A h / J p J Y w 0 r C c J / + C + w S C c U H k N n X s s z 7 i B p a u H 4 m Z w 4 l A A A A D 8 b 4 Y N a N g 9 1 t v V G 8 K 1 0 y N l 2 Q 3 T e h E H T 5 Q k n O y p d C r H A a H Q I M 4 Y 5 M L X V Y R R y a W 1 E o t p 4 / v x i u Q 6 b Q W g b U + c f p v p 3 U v T r o D K x P u y c l D r d m T V b E A A A A C X s o n w v Q 6 P v 1 9 R y A d f U q e I L d d R q x L o l F M E g w K 5 c d t z Z c m x W i W H 9 8 L p q G c Z P 1 v 7 H L 5 w c h A r G F g d v J E m W 1 O O u R R 4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A99FF3F507EE448CCF69FB8C01AB32" ma:contentTypeVersion="16" ma:contentTypeDescription="Create a new document." ma:contentTypeScope="" ma:versionID="4571bb67138eb67f266b9b1065529591">
  <xsd:schema xmlns:xsd="http://www.w3.org/2001/XMLSchema" xmlns:xs="http://www.w3.org/2001/XMLSchema" xmlns:p="http://schemas.microsoft.com/office/2006/metadata/properties" xmlns:ns3="09fab157-cb17-4ffd-af64-a6caa2ff023f" xmlns:ns4="3e15fb74-9573-455e-843a-317b47a6bf8f" targetNamespace="http://schemas.microsoft.com/office/2006/metadata/properties" ma:root="true" ma:fieldsID="789730e20538a3945d97291473d6acd0" ns3:_="" ns4:_="">
    <xsd:import namespace="09fab157-cb17-4ffd-af64-a6caa2ff023f"/>
    <xsd:import namespace="3e15fb74-9573-455e-843a-317b47a6bf8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OCR" minOccurs="0"/>
                <xsd:element ref="ns3:MediaServiceSystemTags" minOccurs="0"/>
                <xsd:element ref="ns3:MediaLengthInSecond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fab157-cb17-4ffd-af64-a6caa2ff02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15fb74-9573-455e-843a-317b47a6bf8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9fab157-cb17-4ffd-af64-a6caa2ff023f" xsi:nil="true"/>
  </documentManagement>
</p:properties>
</file>

<file path=customXml/itemProps1.xml><?xml version="1.0" encoding="utf-8"?>
<ds:datastoreItem xmlns:ds="http://schemas.openxmlformats.org/officeDocument/2006/customXml" ds:itemID="{F4D33668-001D-4062-BC96-F73FFA2676B7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E686812A-C803-49F6-8638-6DB099A587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fab157-cb17-4ffd-af64-a6caa2ff023f"/>
    <ds:schemaRef ds:uri="3e15fb74-9573-455e-843a-317b47a6bf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4D25F50-FBB4-46E7-8E0B-F6B3D384EAC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4133B4B-6C88-4D36-BBB3-3D8D56BAB1CD}">
  <ds:schemaRefs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3e15fb74-9573-455e-843a-317b47a6bf8f"/>
    <ds:schemaRef ds:uri="http://schemas.microsoft.com/office/infopath/2007/PartnerControls"/>
    <ds:schemaRef ds:uri="http://schemas.openxmlformats.org/package/2006/metadata/core-properties"/>
    <ds:schemaRef ds:uri="09fab157-cb17-4ffd-af64-a6caa2ff023f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14</vt:i4>
      </vt:variant>
    </vt:vector>
  </HeadingPairs>
  <TitlesOfParts>
    <vt:vector size="14" baseType="lpstr">
      <vt:lpstr>indice</vt:lpstr>
      <vt:lpstr>Fig. 1</vt:lpstr>
      <vt:lpstr>Tab.1</vt:lpstr>
      <vt:lpstr>Fig. 2</vt:lpstr>
      <vt:lpstr>Fig. 3</vt:lpstr>
      <vt:lpstr>Fig. 4</vt:lpstr>
      <vt:lpstr>Fig. 5</vt:lpstr>
      <vt:lpstr>Fig 6</vt:lpstr>
      <vt:lpstr>Tab.2</vt:lpstr>
      <vt:lpstr>Fig 7</vt:lpstr>
      <vt:lpstr>Fig. invalsi_10-13_liv_base</vt:lpstr>
      <vt:lpstr>Fig. 8</vt:lpstr>
      <vt:lpstr>Fig.9</vt:lpstr>
      <vt:lpstr>Fig.10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GIULIO CASTELLANO</dc:creator>
  <cp:keywords/>
  <dc:description/>
  <cp:lastModifiedBy>fabrizio greggi</cp:lastModifiedBy>
  <cp:revision/>
  <dcterms:created xsi:type="dcterms:W3CDTF">2024-09-20T13:15:51Z</dcterms:created>
  <dcterms:modified xsi:type="dcterms:W3CDTF">2025-11-11T09:14:17Z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ad0b24d-6422-44b0-b3de-abb3a9e8c81a_Enabled">
    <vt:lpwstr>true</vt:lpwstr>
  </property>
  <property fmtid="{D5CDD505-2E9C-101B-9397-08002B2CF9AE}" pid="3" name="MSIP_Label_2ad0b24d-6422-44b0-b3de-abb3a9e8c81a_SetDate">
    <vt:lpwstr>2024-09-20T13:16:04Z</vt:lpwstr>
  </property>
  <property fmtid="{D5CDD505-2E9C-101B-9397-08002B2CF9AE}" pid="4" name="MSIP_Label_2ad0b24d-6422-44b0-b3de-abb3a9e8c81a_Method">
    <vt:lpwstr>Standard</vt:lpwstr>
  </property>
  <property fmtid="{D5CDD505-2E9C-101B-9397-08002B2CF9AE}" pid="5" name="MSIP_Label_2ad0b24d-6422-44b0-b3de-abb3a9e8c81a_Name">
    <vt:lpwstr>defa4170-0d19-0005-0004-bc88714345d2</vt:lpwstr>
  </property>
  <property fmtid="{D5CDD505-2E9C-101B-9397-08002B2CF9AE}" pid="6" name="MSIP_Label_2ad0b24d-6422-44b0-b3de-abb3a9e8c81a_SiteId">
    <vt:lpwstr>2fcfe26a-bb62-46b0-b1e3-28f9da0c45fd</vt:lpwstr>
  </property>
  <property fmtid="{D5CDD505-2E9C-101B-9397-08002B2CF9AE}" pid="7" name="MSIP_Label_2ad0b24d-6422-44b0-b3de-abb3a9e8c81a_ActionId">
    <vt:lpwstr>80f1428f-6323-4aa9-9839-ba0998dff03a</vt:lpwstr>
  </property>
  <property fmtid="{D5CDD505-2E9C-101B-9397-08002B2CF9AE}" pid="8" name="MSIP_Label_2ad0b24d-6422-44b0-b3de-abb3a9e8c81a_ContentBits">
    <vt:lpwstr>0</vt:lpwstr>
  </property>
  <property fmtid="{D5CDD505-2E9C-101B-9397-08002B2CF9AE}" pid="9" name="ContentTypeId">
    <vt:lpwstr>0x010100C2A99FF3F507EE448CCF69FB8C01AB32</vt:lpwstr>
  </property>
</Properties>
</file>