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tente\Documents\Dropbox\DEFINITIVI PER LUISA\excel x sito\"/>
    </mc:Choice>
  </mc:AlternateContent>
  <xr:revisionPtr revIDLastSave="0" documentId="13_ncr:1_{68F96EBF-2414-4ED9-BB3D-2E3212257DF4}" xr6:coauthVersionLast="47" xr6:coauthVersionMax="47" xr10:uidLastSave="{00000000-0000-0000-0000-000000000000}"/>
  <bookViews>
    <workbookView xWindow="-120" yWindow="-120" windowWidth="29040" windowHeight="15840" firstSheet="1" activeTab="14" xr2:uid="{00000000-000D-0000-FFFF-FFFF00000000}"/>
  </bookViews>
  <sheets>
    <sheet name="Lista delle Figure" sheetId="16" r:id="rId1"/>
    <sheet name="fig 1" sheetId="27" r:id="rId2"/>
    <sheet name="figg 2a e 2b" sheetId="21" r:id="rId3"/>
    <sheet name="tab 1" sheetId="15" r:id="rId4"/>
    <sheet name="figg 3a e 3b" sheetId="13" r:id="rId5"/>
    <sheet name="fig 4" sheetId="7" r:id="rId6"/>
    <sheet name="fig 5" sheetId="8" r:id="rId7"/>
    <sheet name="fig 6" sheetId="29" r:id="rId8"/>
    <sheet name="fig 7" sheetId="14" r:id="rId9"/>
    <sheet name="tab 2" sheetId="11" r:id="rId10"/>
    <sheet name="tab 3" sheetId="20" r:id="rId11"/>
    <sheet name="fig 8" sheetId="30" r:id="rId12"/>
    <sheet name="fig 9" sheetId="31" r:id="rId13"/>
    <sheet name="fig 10" sheetId="32" r:id="rId14"/>
    <sheet name="fig 11" sheetId="33" r:id="rId15"/>
  </sheets>
  <definedNames>
    <definedName name="\a" localSheetId="1">#REF!</definedName>
    <definedName name="\a" localSheetId="13">#REF!</definedName>
    <definedName name="\a" localSheetId="5">#REF!</definedName>
    <definedName name="\a" localSheetId="11">#REF!</definedName>
    <definedName name="\a" localSheetId="12">#REF!</definedName>
    <definedName name="\a" localSheetId="2">#REF!</definedName>
    <definedName name="\a" localSheetId="4">#REF!</definedName>
    <definedName name="\a" localSheetId="3">#REF!</definedName>
    <definedName name="\a" localSheetId="9">#REF!</definedName>
    <definedName name="\a" localSheetId="10">#REF!</definedName>
    <definedName name="\a">#REF!</definedName>
    <definedName name="\b" localSheetId="1">#REF!</definedName>
    <definedName name="\b" localSheetId="13">#REF!</definedName>
    <definedName name="\b" localSheetId="11">#REF!</definedName>
    <definedName name="\b" localSheetId="12">#REF!</definedName>
    <definedName name="\b" localSheetId="2">#REF!</definedName>
    <definedName name="\b" localSheetId="4">#REF!</definedName>
    <definedName name="\b" localSheetId="3">#REF!</definedName>
    <definedName name="\b" localSheetId="10">#REF!</definedName>
    <definedName name="\b">#REF!</definedName>
    <definedName name="\p">#N/A</definedName>
    <definedName name="_" localSheetId="1">#REF!,#REF!,#REF!,#REF!,#REF!,#REF!,#REF!,#REF!,#REF!,#REF!</definedName>
    <definedName name="_" localSheetId="13">#REF!,#REF!,#REF!,#REF!,#REF!,#REF!,#REF!,#REF!,#REF!,#REF!</definedName>
    <definedName name="_" localSheetId="5">#REF!,#REF!,#REF!,#REF!,#REF!,#REF!,#REF!,#REF!,#REF!,#REF!</definedName>
    <definedName name="_" localSheetId="11">#REF!,#REF!,#REF!,#REF!,#REF!,#REF!,#REF!,#REF!,#REF!,#REF!</definedName>
    <definedName name="_" localSheetId="12">#REF!,#REF!,#REF!,#REF!,#REF!,#REF!,#REF!,#REF!,#REF!,#REF!</definedName>
    <definedName name="_" localSheetId="2">#REF!,#REF!,#REF!,#REF!,#REF!,#REF!,#REF!,#REF!,#REF!,#REF!</definedName>
    <definedName name="_" localSheetId="4">#REF!,#REF!,#REF!,#REF!,#REF!,#REF!,#REF!,#REF!,#REF!,#REF!</definedName>
    <definedName name="_" localSheetId="3">#REF!,#REF!,#REF!,#REF!,#REF!,#REF!,#REF!,#REF!,#REF!,#REF!</definedName>
    <definedName name="_" localSheetId="9">#REF!,#REF!,#REF!,#REF!,#REF!,#REF!,#REF!,#REF!,#REF!,#REF!</definedName>
    <definedName name="_" localSheetId="10">#REF!,#REF!,#REF!,#REF!,#REF!,#REF!,#REF!,#REF!,#REF!,#REF!</definedName>
    <definedName name="_">#REF!,#REF!,#REF!,#REF!,#REF!,#REF!,#REF!,#REF!,#REF!,#REF!</definedName>
    <definedName name="__" localSheetId="1">#REF!,#REF!,#REF!,#REF!,#REF!,#REF!,#REF!,#REF!,#REF!,#REF!</definedName>
    <definedName name="__" localSheetId="13">#REF!,#REF!,#REF!,#REF!,#REF!,#REF!,#REF!,#REF!,#REF!,#REF!</definedName>
    <definedName name="__" localSheetId="5">#REF!,#REF!,#REF!,#REF!,#REF!,#REF!,#REF!,#REF!,#REF!,#REF!</definedName>
    <definedName name="__" localSheetId="11">#REF!,#REF!,#REF!,#REF!,#REF!,#REF!,#REF!,#REF!,#REF!,#REF!</definedName>
    <definedName name="__" localSheetId="12">#REF!,#REF!,#REF!,#REF!,#REF!,#REF!,#REF!,#REF!,#REF!,#REF!</definedName>
    <definedName name="__" localSheetId="2">#REF!,#REF!,#REF!,#REF!,#REF!,#REF!,#REF!,#REF!,#REF!,#REF!</definedName>
    <definedName name="__" localSheetId="4">#REF!,#REF!,#REF!,#REF!,#REF!,#REF!,#REF!,#REF!,#REF!,#REF!</definedName>
    <definedName name="__" localSheetId="3">#REF!,#REF!,#REF!,#REF!,#REF!,#REF!,#REF!,#REF!,#REF!,#REF!</definedName>
    <definedName name="__" localSheetId="9">#REF!,#REF!,#REF!,#REF!,#REF!,#REF!,#REF!,#REF!,#REF!,#REF!</definedName>
    <definedName name="__" localSheetId="10">#REF!,#REF!,#REF!,#REF!,#REF!,#REF!,#REF!,#REF!,#REF!,#REF!</definedName>
    <definedName name="__">#REF!,#REF!,#REF!,#REF!,#REF!,#REF!,#REF!,#REF!,#REF!,#REF!</definedName>
    <definedName name="___________________________Doc04196" localSheetId="1">#REF!</definedName>
    <definedName name="___________________________Doc04196" localSheetId="13">#REF!</definedName>
    <definedName name="___________________________Doc04196" localSheetId="11">#REF!</definedName>
    <definedName name="___________________________Doc04196" localSheetId="12">#REF!</definedName>
    <definedName name="___________________________Doc04196" localSheetId="2">#REF!</definedName>
    <definedName name="___________________________Doc04196" localSheetId="4">#REF!</definedName>
    <definedName name="___________________________Doc04196" localSheetId="3">#REF!</definedName>
    <definedName name="___________________________Doc04196" localSheetId="10">#REF!</definedName>
    <definedName name="___________________________Doc04196">#REF!</definedName>
    <definedName name="_____________Doc04196" localSheetId="1">#REF!</definedName>
    <definedName name="_____________Doc04196" localSheetId="13">#REF!</definedName>
    <definedName name="_____________Doc04196" localSheetId="11">#REF!</definedName>
    <definedName name="_____________Doc04196" localSheetId="12">#REF!</definedName>
    <definedName name="_____________Doc04196" localSheetId="2">#REF!</definedName>
    <definedName name="_____________Doc04196" localSheetId="4">#REF!</definedName>
    <definedName name="_____________Doc04196" localSheetId="3">#REF!</definedName>
    <definedName name="_____________Doc04196" localSheetId="10">#REF!</definedName>
    <definedName name="_____________Doc04196">#REF!</definedName>
    <definedName name="___________var1" localSheetId="1" hidden="1">{"'Tav19'!$A$1:$AB$128"}</definedName>
    <definedName name="___________var1" localSheetId="13" hidden="1">{"'Tav19'!$A$1:$AB$128"}</definedName>
    <definedName name="___________var1" localSheetId="5" hidden="1">{"'Tav19'!$A$1:$AB$128"}</definedName>
    <definedName name="___________var1" localSheetId="7" hidden="1">{"'Tav19'!$A$1:$AB$128"}</definedName>
    <definedName name="___________var1" localSheetId="8" hidden="1">{"'Tav19'!$A$1:$AB$128"}</definedName>
    <definedName name="___________var1" localSheetId="11" hidden="1">{"'Tav19'!$A$1:$AB$128"}</definedName>
    <definedName name="___________var1" localSheetId="12" hidden="1">{"'Tav19'!$A$1:$AB$128"}</definedName>
    <definedName name="___________var1" localSheetId="2" hidden="1">{"'Tav19'!$A$1:$AB$128"}</definedName>
    <definedName name="___________var1" localSheetId="4" hidden="1">{"'Tav19'!$A$1:$AB$128"}</definedName>
    <definedName name="___________var1" localSheetId="3" hidden="1">{"'Tav19'!$A$1:$AB$128"}</definedName>
    <definedName name="___________var1" localSheetId="9" hidden="1">{"'Tav19'!$A$1:$AB$128"}</definedName>
    <definedName name="___________var1" localSheetId="10" hidden="1">{"'Tav19'!$A$1:$AB$128"}</definedName>
    <definedName name="___________var1" hidden="1">{"'Tav19'!$A$1:$AB$128"}</definedName>
    <definedName name="__________var1" localSheetId="1" hidden="1">{"'Tav19'!$A$1:$AB$128"}</definedName>
    <definedName name="__________var1" localSheetId="13" hidden="1">{"'Tav19'!$A$1:$AB$128"}</definedName>
    <definedName name="__________var1" localSheetId="5" hidden="1">{"'Tav19'!$A$1:$AB$128"}</definedName>
    <definedName name="__________var1" localSheetId="7" hidden="1">{"'Tav19'!$A$1:$AB$128"}</definedName>
    <definedName name="__________var1" localSheetId="8" hidden="1">{"'Tav19'!$A$1:$AB$128"}</definedName>
    <definedName name="__________var1" localSheetId="11" hidden="1">{"'Tav19'!$A$1:$AB$128"}</definedName>
    <definedName name="__________var1" localSheetId="12" hidden="1">{"'Tav19'!$A$1:$AB$128"}</definedName>
    <definedName name="__________var1" localSheetId="2" hidden="1">{"'Tav19'!$A$1:$AB$128"}</definedName>
    <definedName name="__________var1" localSheetId="4" hidden="1">{"'Tav19'!$A$1:$AB$128"}</definedName>
    <definedName name="__________var1" localSheetId="3" hidden="1">{"'Tav19'!$A$1:$AB$128"}</definedName>
    <definedName name="__________var1" localSheetId="9" hidden="1">{"'Tav19'!$A$1:$AB$128"}</definedName>
    <definedName name="__________var1" localSheetId="10" hidden="1">{"'Tav19'!$A$1:$AB$128"}</definedName>
    <definedName name="__________var1" hidden="1">{"'Tav19'!$A$1:$AB$128"}</definedName>
    <definedName name="_________var1" localSheetId="1" hidden="1">{"'Tav19'!$A$1:$AB$128"}</definedName>
    <definedName name="_________var1" localSheetId="13" hidden="1">{"'Tav19'!$A$1:$AB$128"}</definedName>
    <definedName name="_________var1" localSheetId="5" hidden="1">{"'Tav19'!$A$1:$AB$128"}</definedName>
    <definedName name="_________var1" localSheetId="7" hidden="1">{"'Tav19'!$A$1:$AB$128"}</definedName>
    <definedName name="_________var1" localSheetId="8" hidden="1">{"'Tav19'!$A$1:$AB$128"}</definedName>
    <definedName name="_________var1" localSheetId="11" hidden="1">{"'Tav19'!$A$1:$AB$128"}</definedName>
    <definedName name="_________var1" localSheetId="12" hidden="1">{"'Tav19'!$A$1:$AB$128"}</definedName>
    <definedName name="_________var1" localSheetId="2" hidden="1">{"'Tav19'!$A$1:$AB$128"}</definedName>
    <definedName name="_________var1" localSheetId="4" hidden="1">{"'Tav19'!$A$1:$AB$128"}</definedName>
    <definedName name="_________var1" localSheetId="3" hidden="1">{"'Tav19'!$A$1:$AB$128"}</definedName>
    <definedName name="_________var1" localSheetId="9" hidden="1">{"'Tav19'!$A$1:$AB$128"}</definedName>
    <definedName name="_________var1" localSheetId="10" hidden="1">{"'Tav19'!$A$1:$AB$128"}</definedName>
    <definedName name="_________var1" hidden="1">{"'Tav19'!$A$1:$AB$128"}</definedName>
    <definedName name="________var1" localSheetId="1" hidden="1">{"'Tav19'!$A$1:$AB$128"}</definedName>
    <definedName name="________var1" localSheetId="13" hidden="1">{"'Tav19'!$A$1:$AB$128"}</definedName>
    <definedName name="________var1" localSheetId="5" hidden="1">{"'Tav19'!$A$1:$AB$128"}</definedName>
    <definedName name="________var1" localSheetId="7" hidden="1">{"'Tav19'!$A$1:$AB$128"}</definedName>
    <definedName name="________var1" localSheetId="8" hidden="1">{"'Tav19'!$A$1:$AB$128"}</definedName>
    <definedName name="________var1" localSheetId="11" hidden="1">{"'Tav19'!$A$1:$AB$128"}</definedName>
    <definedName name="________var1" localSheetId="12" hidden="1">{"'Tav19'!$A$1:$AB$128"}</definedName>
    <definedName name="________var1" localSheetId="2" hidden="1">{"'Tav19'!$A$1:$AB$128"}</definedName>
    <definedName name="________var1" localSheetId="4" hidden="1">{"'Tav19'!$A$1:$AB$128"}</definedName>
    <definedName name="________var1" localSheetId="3" hidden="1">{"'Tav19'!$A$1:$AB$128"}</definedName>
    <definedName name="________var1" localSheetId="9" hidden="1">{"'Tav19'!$A$1:$AB$128"}</definedName>
    <definedName name="________var1" localSheetId="10" hidden="1">{"'Tav19'!$A$1:$AB$128"}</definedName>
    <definedName name="________var1" hidden="1">{"'Tav19'!$A$1:$AB$128"}</definedName>
    <definedName name="_______TAB1" localSheetId="1">#REF!</definedName>
    <definedName name="_______TAB1" localSheetId="13">#REF!</definedName>
    <definedName name="_______TAB1" localSheetId="5">#REF!</definedName>
    <definedName name="_______TAB1" localSheetId="11">#REF!</definedName>
    <definedName name="_______TAB1" localSheetId="12">#REF!</definedName>
    <definedName name="_______TAB1" localSheetId="2">#REF!</definedName>
    <definedName name="_______TAB1" localSheetId="4">#REF!</definedName>
    <definedName name="_______TAB1" localSheetId="3">#REF!</definedName>
    <definedName name="_______TAB1" localSheetId="9">#REF!</definedName>
    <definedName name="_______TAB1" localSheetId="10">#REF!</definedName>
    <definedName name="_______TAB1">#REF!</definedName>
    <definedName name="_______var1" localSheetId="1" hidden="1">{"'Tav19'!$A$1:$AB$128"}</definedName>
    <definedName name="_______var1" localSheetId="13" hidden="1">{"'Tav19'!$A$1:$AB$128"}</definedName>
    <definedName name="_______var1" localSheetId="5" hidden="1">{"'Tav19'!$A$1:$AB$128"}</definedName>
    <definedName name="_______var1" localSheetId="7" hidden="1">{"'Tav19'!$A$1:$AB$128"}</definedName>
    <definedName name="_______var1" localSheetId="8" hidden="1">{"'Tav19'!$A$1:$AB$128"}</definedName>
    <definedName name="_______var1" localSheetId="11" hidden="1">{"'Tav19'!$A$1:$AB$128"}</definedName>
    <definedName name="_______var1" localSheetId="12" hidden="1">{"'Tav19'!$A$1:$AB$128"}</definedName>
    <definedName name="_______var1" localSheetId="2" hidden="1">{"'Tav19'!$A$1:$AB$128"}</definedName>
    <definedName name="_______var1" localSheetId="4" hidden="1">{"'Tav19'!$A$1:$AB$128"}</definedName>
    <definedName name="_______var1" localSheetId="3" hidden="1">{"'Tav19'!$A$1:$AB$128"}</definedName>
    <definedName name="_______var1" localSheetId="9" hidden="1">{"'Tav19'!$A$1:$AB$128"}</definedName>
    <definedName name="_______var1" localSheetId="10" hidden="1">{"'Tav19'!$A$1:$AB$128"}</definedName>
    <definedName name="_______var1" hidden="1">{"'Tav19'!$A$1:$AB$128"}</definedName>
    <definedName name="______TAB1" localSheetId="1">#REF!</definedName>
    <definedName name="______TAB1" localSheetId="13">#REF!</definedName>
    <definedName name="______TAB1" localSheetId="5">#REF!</definedName>
    <definedName name="______TAB1" localSheetId="11">#REF!</definedName>
    <definedName name="______TAB1" localSheetId="12">#REF!</definedName>
    <definedName name="______TAB1" localSheetId="2">#REF!</definedName>
    <definedName name="______TAB1" localSheetId="4">#REF!</definedName>
    <definedName name="______TAB1" localSheetId="3">#REF!</definedName>
    <definedName name="______TAB1" localSheetId="9">#REF!</definedName>
    <definedName name="______TAB1" localSheetId="10">#REF!</definedName>
    <definedName name="______TAB1">#REF!</definedName>
    <definedName name="______var1" localSheetId="1" hidden="1">{"'Tav19'!$A$1:$AB$128"}</definedName>
    <definedName name="______var1" localSheetId="13" hidden="1">{"'Tav19'!$A$1:$AB$128"}</definedName>
    <definedName name="______var1" localSheetId="5" hidden="1">{"'Tav19'!$A$1:$AB$128"}</definedName>
    <definedName name="______var1" localSheetId="7" hidden="1">{"'Tav19'!$A$1:$AB$128"}</definedName>
    <definedName name="______var1" localSheetId="8" hidden="1">{"'Tav19'!$A$1:$AB$128"}</definedName>
    <definedName name="______var1" localSheetId="11" hidden="1">{"'Tav19'!$A$1:$AB$128"}</definedName>
    <definedName name="______var1" localSheetId="12" hidden="1">{"'Tav19'!$A$1:$AB$128"}</definedName>
    <definedName name="______var1" localSheetId="2" hidden="1">{"'Tav19'!$A$1:$AB$128"}</definedName>
    <definedName name="______var1" localSheetId="4" hidden="1">{"'Tav19'!$A$1:$AB$128"}</definedName>
    <definedName name="______var1" localSheetId="3" hidden="1">{"'Tav19'!$A$1:$AB$128"}</definedName>
    <definedName name="______var1" localSheetId="9" hidden="1">{"'Tav19'!$A$1:$AB$128"}</definedName>
    <definedName name="______var1" localSheetId="10" hidden="1">{"'Tav19'!$A$1:$AB$128"}</definedName>
    <definedName name="______var1" hidden="1">{"'Tav19'!$A$1:$AB$128"}</definedName>
    <definedName name="_____box2" localSheetId="1">#REF!</definedName>
    <definedName name="_____box2" localSheetId="13">#REF!</definedName>
    <definedName name="_____box2" localSheetId="5">#REF!</definedName>
    <definedName name="_____box2" localSheetId="11">#REF!</definedName>
    <definedName name="_____box2" localSheetId="12">#REF!</definedName>
    <definedName name="_____box2" localSheetId="2">#REF!</definedName>
    <definedName name="_____box2" localSheetId="4">#REF!</definedName>
    <definedName name="_____box2" localSheetId="3">#REF!</definedName>
    <definedName name="_____box2" localSheetId="9">#REF!</definedName>
    <definedName name="_____box2" localSheetId="10">#REF!</definedName>
    <definedName name="_____box2">#REF!</definedName>
    <definedName name="_____box3" localSheetId="1">#REF!</definedName>
    <definedName name="_____box3" localSheetId="13">#REF!</definedName>
    <definedName name="_____box3" localSheetId="5">#REF!</definedName>
    <definedName name="_____box3" localSheetId="11">#REF!</definedName>
    <definedName name="_____box3" localSheetId="12">#REF!</definedName>
    <definedName name="_____box3" localSheetId="2">#REF!</definedName>
    <definedName name="_____box3" localSheetId="4">#REF!</definedName>
    <definedName name="_____box3" localSheetId="3">#REF!</definedName>
    <definedName name="_____box3" localSheetId="9">#REF!</definedName>
    <definedName name="_____box3" localSheetId="10">#REF!</definedName>
    <definedName name="_____box3">#REF!</definedName>
    <definedName name="_____TAB1" localSheetId="1">#REF!</definedName>
    <definedName name="_____TAB1" localSheetId="13">#REF!</definedName>
    <definedName name="_____TAB1" localSheetId="11">#REF!</definedName>
    <definedName name="_____TAB1" localSheetId="12">#REF!</definedName>
    <definedName name="_____TAB1" localSheetId="2">#REF!</definedName>
    <definedName name="_____TAB1" localSheetId="4">#REF!</definedName>
    <definedName name="_____TAB1" localSheetId="3">#REF!</definedName>
    <definedName name="_____TAB1" localSheetId="10">#REF!</definedName>
    <definedName name="_____TAB1">#REF!</definedName>
    <definedName name="____box2" localSheetId="1">#REF!</definedName>
    <definedName name="____box2" localSheetId="13">#REF!</definedName>
    <definedName name="____box2" localSheetId="11">#REF!</definedName>
    <definedName name="____box2" localSheetId="12">#REF!</definedName>
    <definedName name="____box2" localSheetId="2">#REF!</definedName>
    <definedName name="____box2" localSheetId="4">#REF!</definedName>
    <definedName name="____box2" localSheetId="3">#REF!</definedName>
    <definedName name="____box2" localSheetId="10">#REF!</definedName>
    <definedName name="____box2">#REF!</definedName>
    <definedName name="____box3" localSheetId="1">#REF!</definedName>
    <definedName name="____box3" localSheetId="13">#REF!</definedName>
    <definedName name="____box3" localSheetId="11">#REF!</definedName>
    <definedName name="____box3" localSheetId="12">#REF!</definedName>
    <definedName name="____box3" localSheetId="2">#REF!</definedName>
    <definedName name="____box3" localSheetId="4">#REF!</definedName>
    <definedName name="____box3" localSheetId="3">#REF!</definedName>
    <definedName name="____box3" localSheetId="10">#REF!</definedName>
    <definedName name="____box3">#REF!</definedName>
    <definedName name="____TAB1" localSheetId="1">#REF!</definedName>
    <definedName name="____TAB1" localSheetId="13">#REF!</definedName>
    <definedName name="____TAB1" localSheetId="11">#REF!</definedName>
    <definedName name="____TAB1" localSheetId="12">#REF!</definedName>
    <definedName name="____TAB1" localSheetId="2">#REF!</definedName>
    <definedName name="____TAB1" localSheetId="4">#REF!</definedName>
    <definedName name="____TAB1" localSheetId="3">#REF!</definedName>
    <definedName name="____TAB1" localSheetId="10">#REF!</definedName>
    <definedName name="____TAB1">#REF!</definedName>
    <definedName name="____TAB3">#N/A</definedName>
    <definedName name="____var1" localSheetId="1" hidden="1">{"'Tav19'!$A$1:$AB$128"}</definedName>
    <definedName name="____var1" localSheetId="13" hidden="1">{"'Tav19'!$A$1:$AB$128"}</definedName>
    <definedName name="____var1" localSheetId="5" hidden="1">{"'Tav19'!$A$1:$AB$128"}</definedName>
    <definedName name="____var1" localSheetId="7" hidden="1">{"'Tav19'!$A$1:$AB$128"}</definedName>
    <definedName name="____var1" localSheetId="8" hidden="1">{"'Tav19'!$A$1:$AB$128"}</definedName>
    <definedName name="____var1" localSheetId="11" hidden="1">{"'Tav19'!$A$1:$AB$128"}</definedName>
    <definedName name="____var1" localSheetId="12" hidden="1">{"'Tav19'!$A$1:$AB$128"}</definedName>
    <definedName name="____var1" localSheetId="2" hidden="1">{"'Tav19'!$A$1:$AB$128"}</definedName>
    <definedName name="____var1" localSheetId="4" hidden="1">{"'Tav19'!$A$1:$AB$128"}</definedName>
    <definedName name="____var1" localSheetId="3" hidden="1">{"'Tav19'!$A$1:$AB$128"}</definedName>
    <definedName name="____var1" localSheetId="9" hidden="1">{"'Tav19'!$A$1:$AB$128"}</definedName>
    <definedName name="____var1" localSheetId="10" hidden="1">{"'Tav19'!$A$1:$AB$128"}</definedName>
    <definedName name="____var1" hidden="1">{"'Tav19'!$A$1:$AB$128"}</definedName>
    <definedName name="___box2" localSheetId="1">#REF!</definedName>
    <definedName name="___box2" localSheetId="13">#REF!</definedName>
    <definedName name="___box2" localSheetId="5">#REF!</definedName>
    <definedName name="___box2" localSheetId="11">#REF!</definedName>
    <definedName name="___box2" localSheetId="12">#REF!</definedName>
    <definedName name="___box2" localSheetId="2">#REF!</definedName>
    <definedName name="___box2" localSheetId="4">#REF!</definedName>
    <definedName name="___box2" localSheetId="3">#REF!</definedName>
    <definedName name="___box2" localSheetId="9">#REF!</definedName>
    <definedName name="___box2" localSheetId="10">#REF!</definedName>
    <definedName name="___box2">#REF!</definedName>
    <definedName name="___box3" localSheetId="1">#REF!</definedName>
    <definedName name="___box3" localSheetId="13">#REF!</definedName>
    <definedName name="___box3" localSheetId="11">#REF!</definedName>
    <definedName name="___box3" localSheetId="12">#REF!</definedName>
    <definedName name="___box3" localSheetId="2">#REF!</definedName>
    <definedName name="___box3" localSheetId="4">#REF!</definedName>
    <definedName name="___box3" localSheetId="3">#REF!</definedName>
    <definedName name="___box3" localSheetId="10">#REF!</definedName>
    <definedName name="___box3">#REF!</definedName>
    <definedName name="___sds07" localSheetId="1">#REF!</definedName>
    <definedName name="___sds07" localSheetId="13">#REF!</definedName>
    <definedName name="___sds07" localSheetId="11">#REF!</definedName>
    <definedName name="___sds07" localSheetId="12">#REF!</definedName>
    <definedName name="___sds07" localSheetId="2">#REF!</definedName>
    <definedName name="___sds07" localSheetId="10">#REF!</definedName>
    <definedName name="___sds07">#REF!</definedName>
    <definedName name="___sds08" localSheetId="1">#REF!</definedName>
    <definedName name="___sds08" localSheetId="13">#REF!</definedName>
    <definedName name="___sds08" localSheetId="11">#REF!</definedName>
    <definedName name="___sds08" localSheetId="12">#REF!</definedName>
    <definedName name="___sds08" localSheetId="2">#REF!</definedName>
    <definedName name="___sds08" localSheetId="10">#REF!</definedName>
    <definedName name="___sds08">#REF!</definedName>
    <definedName name="___TAB1" localSheetId="1">#REF!</definedName>
    <definedName name="___TAB1" localSheetId="13">#REF!</definedName>
    <definedName name="___TAB1" localSheetId="5">#REF!</definedName>
    <definedName name="___TAB1" localSheetId="11">#REF!</definedName>
    <definedName name="___TAB1" localSheetId="12">#REF!</definedName>
    <definedName name="___TAB1" localSheetId="2">#REF!</definedName>
    <definedName name="___TAB1" localSheetId="4">#REF!</definedName>
    <definedName name="___TAB1" localSheetId="3">#REF!</definedName>
    <definedName name="___TAB1" localSheetId="9">#REF!</definedName>
    <definedName name="___TAB1" localSheetId="10">#REF!</definedName>
    <definedName name="___TAB1">#REF!</definedName>
    <definedName name="___tab2" localSheetId="1">#REF!</definedName>
    <definedName name="___tab2" localSheetId="13">#REF!</definedName>
    <definedName name="___tab2" localSheetId="11">#REF!</definedName>
    <definedName name="___tab2" localSheetId="12">#REF!</definedName>
    <definedName name="___tab2" localSheetId="2">#REF!</definedName>
    <definedName name="___tab2" localSheetId="10">#REF!</definedName>
    <definedName name="___tab2">#REF!</definedName>
    <definedName name="___tab3" localSheetId="1">#REF!</definedName>
    <definedName name="___tab3" localSheetId="13">#REF!</definedName>
    <definedName name="___tab3" localSheetId="5">#REF!</definedName>
    <definedName name="___tab3" localSheetId="11">#REF!</definedName>
    <definedName name="___tab3" localSheetId="12">#REF!</definedName>
    <definedName name="___tab3" localSheetId="2">#REF!</definedName>
    <definedName name="___tab3" localSheetId="4">#REF!</definedName>
    <definedName name="___tab3" localSheetId="3">#REF!</definedName>
    <definedName name="___tab3" localSheetId="9">#REF!</definedName>
    <definedName name="___tab3" localSheetId="10">#REF!</definedName>
    <definedName name="___tab3">#REF!</definedName>
    <definedName name="___TOT2" localSheetId="1">#REF!</definedName>
    <definedName name="___TOT2" localSheetId="13">#REF!</definedName>
    <definedName name="___TOT2" localSheetId="11">#REF!</definedName>
    <definedName name="___TOT2" localSheetId="12">#REF!</definedName>
    <definedName name="___TOT2" localSheetId="2">#REF!</definedName>
    <definedName name="___TOT2" localSheetId="4">#REF!</definedName>
    <definedName name="___TOT2" localSheetId="3">#REF!</definedName>
    <definedName name="___TOT2" localSheetId="10">#REF!</definedName>
    <definedName name="___TOT2">#REF!</definedName>
    <definedName name="___var1" localSheetId="1" hidden="1">{"'Tav19'!$A$1:$AB$128"}</definedName>
    <definedName name="___var1" localSheetId="13" hidden="1">{"'Tav19'!$A$1:$AB$128"}</definedName>
    <definedName name="___var1" localSheetId="5" hidden="1">{"'Tav19'!$A$1:$AB$128"}</definedName>
    <definedName name="___var1" localSheetId="7" hidden="1">{"'Tav19'!$A$1:$AB$128"}</definedName>
    <definedName name="___var1" localSheetId="8" hidden="1">{"'Tav19'!$A$1:$AB$128"}</definedName>
    <definedName name="___var1" localSheetId="11" hidden="1">{"'Tav19'!$A$1:$AB$128"}</definedName>
    <definedName name="___var1" localSheetId="12" hidden="1">{"'Tav19'!$A$1:$AB$128"}</definedName>
    <definedName name="___var1" localSheetId="2" hidden="1">{"'Tav19'!$A$1:$AB$128"}</definedName>
    <definedName name="___var1" localSheetId="4" hidden="1">{"'Tav19'!$A$1:$AB$128"}</definedName>
    <definedName name="___var1" localSheetId="3" hidden="1">{"'Tav19'!$A$1:$AB$128"}</definedName>
    <definedName name="___var1" localSheetId="9" hidden="1">{"'Tav19'!$A$1:$AB$128"}</definedName>
    <definedName name="___var1" localSheetId="10" hidden="1">{"'Tav19'!$A$1:$AB$128"}</definedName>
    <definedName name="___var1" hidden="1">{"'Tav19'!$A$1:$AB$128"}</definedName>
    <definedName name="__1_4" localSheetId="1">#REF!</definedName>
    <definedName name="__1_4" localSheetId="13">#REF!</definedName>
    <definedName name="__1_4" localSheetId="11">#REF!</definedName>
    <definedName name="__1_4" localSheetId="12">#REF!</definedName>
    <definedName name="__1_4" localSheetId="2">#REF!</definedName>
    <definedName name="__1_4" localSheetId="10">#REF!</definedName>
    <definedName name="__1_4">#REF!</definedName>
    <definedName name="__4" localSheetId="1">#REF!</definedName>
    <definedName name="__4" localSheetId="13">#REF!</definedName>
    <definedName name="__4" localSheetId="11">#REF!</definedName>
    <definedName name="__4" localSheetId="12">#REF!</definedName>
    <definedName name="__4" localSheetId="2">#REF!</definedName>
    <definedName name="__4" localSheetId="10">#REF!</definedName>
    <definedName name="__4">#REF!</definedName>
    <definedName name="__box2" localSheetId="1">#REF!</definedName>
    <definedName name="__box2" localSheetId="13">#REF!</definedName>
    <definedName name="__box2" localSheetId="5">#REF!</definedName>
    <definedName name="__box2" localSheetId="11">#REF!</definedName>
    <definedName name="__box2" localSheetId="12">#REF!</definedName>
    <definedName name="__box2" localSheetId="2">#REF!</definedName>
    <definedName name="__box2" localSheetId="4">#REF!</definedName>
    <definedName name="__box2" localSheetId="3">#REF!</definedName>
    <definedName name="__box2" localSheetId="9">#REF!</definedName>
    <definedName name="__box2" localSheetId="10">#REF!</definedName>
    <definedName name="__box2">#REF!</definedName>
    <definedName name="__box3" localSheetId="1">#REF!</definedName>
    <definedName name="__box3" localSheetId="13">#REF!</definedName>
    <definedName name="__box3" localSheetId="11">#REF!</definedName>
    <definedName name="__box3" localSheetId="12">#REF!</definedName>
    <definedName name="__box3" localSheetId="2">#REF!</definedName>
    <definedName name="__box3" localSheetId="4">#REF!</definedName>
    <definedName name="__box3" localSheetId="3">#REF!</definedName>
    <definedName name="__box3" localSheetId="10">#REF!</definedName>
    <definedName name="__box3">#REF!</definedName>
    <definedName name="__Doc02719">#REF!</definedName>
    <definedName name="__sds07" localSheetId="1">#REF!</definedName>
    <definedName name="__sds07" localSheetId="13">#REF!</definedName>
    <definedName name="__sds07" localSheetId="11">#REF!</definedName>
    <definedName name="__sds07" localSheetId="12">#REF!</definedName>
    <definedName name="__sds07" localSheetId="2">#REF!</definedName>
    <definedName name="__sds07" localSheetId="10">#REF!</definedName>
    <definedName name="__sds07">#REF!</definedName>
    <definedName name="__sds08" localSheetId="1">#REF!</definedName>
    <definedName name="__sds08" localSheetId="13">#REF!</definedName>
    <definedName name="__sds08" localSheetId="11">#REF!</definedName>
    <definedName name="__sds08" localSheetId="12">#REF!</definedName>
    <definedName name="__sds08" localSheetId="2">#REF!</definedName>
    <definedName name="__sds08" localSheetId="10">#REF!</definedName>
    <definedName name="__sds08">#REF!</definedName>
    <definedName name="__TAB1" localSheetId="1">#REF!</definedName>
    <definedName name="__TAB1" localSheetId="13">#REF!</definedName>
    <definedName name="__TAB1" localSheetId="5">#REF!</definedName>
    <definedName name="__TAB1" localSheetId="11">#REF!</definedName>
    <definedName name="__TAB1" localSheetId="12">#REF!</definedName>
    <definedName name="__TAB1" localSheetId="2">#REF!</definedName>
    <definedName name="__TAB1" localSheetId="4">#REF!</definedName>
    <definedName name="__TAB1" localSheetId="3">#REF!</definedName>
    <definedName name="__TAB1" localSheetId="9">#REF!</definedName>
    <definedName name="__TAB1" localSheetId="10">#REF!</definedName>
    <definedName name="__TAB1">#REF!</definedName>
    <definedName name="__tab2" localSheetId="1">#REF!</definedName>
    <definedName name="__tab2" localSheetId="13">#REF!</definedName>
    <definedName name="__tab2" localSheetId="11">#REF!</definedName>
    <definedName name="__tab2" localSheetId="12">#REF!</definedName>
    <definedName name="__tab2" localSheetId="2">#REF!</definedName>
    <definedName name="__tab2" localSheetId="10">#REF!</definedName>
    <definedName name="__tab2">#REF!</definedName>
    <definedName name="__tab3" localSheetId="1">#REF!</definedName>
    <definedName name="__tab3" localSheetId="13">#REF!</definedName>
    <definedName name="__tab3" localSheetId="5">#REF!</definedName>
    <definedName name="__tab3" localSheetId="11">#REF!</definedName>
    <definedName name="__tab3" localSheetId="12">#REF!</definedName>
    <definedName name="__tab3" localSheetId="2">#REF!</definedName>
    <definedName name="__tab3" localSheetId="4">#REF!</definedName>
    <definedName name="__tab3" localSheetId="3">#REF!</definedName>
    <definedName name="__tab3" localSheetId="9">#REF!</definedName>
    <definedName name="__tab3" localSheetId="10">#REF!</definedName>
    <definedName name="__tab3">#REF!</definedName>
    <definedName name="__TOT2" localSheetId="1">#REF!</definedName>
    <definedName name="__TOT2" localSheetId="13">#REF!</definedName>
    <definedName name="__TOT2" localSheetId="11">#REF!</definedName>
    <definedName name="__TOT2" localSheetId="12">#REF!</definedName>
    <definedName name="__TOT2" localSheetId="2">#REF!</definedName>
    <definedName name="__TOT2" localSheetId="4">#REF!</definedName>
    <definedName name="__TOT2" localSheetId="3">#REF!</definedName>
    <definedName name="__TOT2" localSheetId="10">#REF!</definedName>
    <definedName name="__TOT2">#REF!</definedName>
    <definedName name="__var1" localSheetId="1" hidden="1">{"'Tav19'!$A$1:$AB$128"}</definedName>
    <definedName name="__var1" localSheetId="13" hidden="1">{"'Tav19'!$A$1:$AB$128"}</definedName>
    <definedName name="__var1" localSheetId="5" hidden="1">{"'Tav19'!$A$1:$AB$128"}</definedName>
    <definedName name="__var1" localSheetId="7" hidden="1">{"'Tav19'!$A$1:$AB$128"}</definedName>
    <definedName name="__var1" localSheetId="8" hidden="1">{"'Tav19'!$A$1:$AB$128"}</definedName>
    <definedName name="__var1" localSheetId="11" hidden="1">{"'Tav19'!$A$1:$AB$128"}</definedName>
    <definedName name="__var1" localSheetId="12" hidden="1">{"'Tav19'!$A$1:$AB$128"}</definedName>
    <definedName name="__var1" localSheetId="2" hidden="1">{"'Tav19'!$A$1:$AB$128"}</definedName>
    <definedName name="__var1" localSheetId="4" hidden="1">{"'Tav19'!$A$1:$AB$128"}</definedName>
    <definedName name="__var1" localSheetId="3" hidden="1">{"'Tav19'!$A$1:$AB$128"}</definedName>
    <definedName name="__var1" localSheetId="9" hidden="1">{"'Tav19'!$A$1:$AB$128"}</definedName>
    <definedName name="__var1" localSheetId="10" hidden="1">{"'Tav19'!$A$1:$AB$128"}</definedName>
    <definedName name="__var1" hidden="1">{"'Tav19'!$A$1:$AB$128"}</definedName>
    <definedName name="_1">#N/A</definedName>
    <definedName name="_1_1F06" localSheetId="1">#REF!</definedName>
    <definedName name="_1_1F06" localSheetId="13">#REF!</definedName>
    <definedName name="_1_1F06" localSheetId="5">#REF!</definedName>
    <definedName name="_1_1F06" localSheetId="11">#REF!</definedName>
    <definedName name="_1_1F06" localSheetId="12">#REF!</definedName>
    <definedName name="_1_1F06" localSheetId="2">#REF!</definedName>
    <definedName name="_1_1F06" localSheetId="4">#REF!</definedName>
    <definedName name="_1_1F06" localSheetId="3">#REF!</definedName>
    <definedName name="_1_1F06" localSheetId="9">#REF!</definedName>
    <definedName name="_1_1F06" localSheetId="10">#REF!</definedName>
    <definedName name="_1_1F06">#REF!</definedName>
    <definedName name="_1_4" localSheetId="1">#REF!</definedName>
    <definedName name="_1_4" localSheetId="13">#REF!</definedName>
    <definedName name="_1_4" localSheetId="11">#REF!</definedName>
    <definedName name="_1_4" localSheetId="12">#REF!</definedName>
    <definedName name="_1_4" localSheetId="2">#REF!</definedName>
    <definedName name="_1_4" localSheetId="10">#REF!</definedName>
    <definedName name="_1_4">#REF!</definedName>
    <definedName name="_1F06" localSheetId="1">#REF!</definedName>
    <definedName name="_1F06" localSheetId="13">#REF!</definedName>
    <definedName name="_1F06" localSheetId="5">#REF!</definedName>
    <definedName name="_1F06" localSheetId="11">#REF!</definedName>
    <definedName name="_1F06" localSheetId="12">#REF!</definedName>
    <definedName name="_1F06" localSheetId="2">#REF!</definedName>
    <definedName name="_1F06" localSheetId="4">#REF!</definedName>
    <definedName name="_1F06" localSheetId="3">#REF!</definedName>
    <definedName name="_1F06" localSheetId="9">#REF!</definedName>
    <definedName name="_1F06" localSheetId="10">#REF!</definedName>
    <definedName name="_1F06">#REF!</definedName>
    <definedName name="_1G01" localSheetId="1">#REF!</definedName>
    <definedName name="_1G01" localSheetId="13">#REF!</definedName>
    <definedName name="_1G01" localSheetId="5">#REF!</definedName>
    <definedName name="_1G01" localSheetId="11">#REF!</definedName>
    <definedName name="_1G01" localSheetId="12">#REF!</definedName>
    <definedName name="_1G01" localSheetId="2">#REF!</definedName>
    <definedName name="_1G01" localSheetId="4">#REF!</definedName>
    <definedName name="_1G01" localSheetId="3">#REF!</definedName>
    <definedName name="_1G01" localSheetId="9">#REF!</definedName>
    <definedName name="_1G01" localSheetId="10">#REF!</definedName>
    <definedName name="_1G01">#REF!</definedName>
    <definedName name="_1G02" localSheetId="1">#REF!</definedName>
    <definedName name="_1G02" localSheetId="13">#REF!</definedName>
    <definedName name="_1G02" localSheetId="11">#REF!</definedName>
    <definedName name="_1G02" localSheetId="12">#REF!</definedName>
    <definedName name="_1G02" localSheetId="2">#REF!</definedName>
    <definedName name="_1G02" localSheetId="4">#REF!</definedName>
    <definedName name="_1G02" localSheetId="3">#REF!</definedName>
    <definedName name="_1G02" localSheetId="10">#REF!</definedName>
    <definedName name="_1G02">#REF!</definedName>
    <definedName name="_2">#N/A</definedName>
    <definedName name="_2_1G01" localSheetId="1">#REF!</definedName>
    <definedName name="_2_1G01" localSheetId="13">#REF!</definedName>
    <definedName name="_2_1G01" localSheetId="5">#REF!</definedName>
    <definedName name="_2_1G01" localSheetId="11">#REF!</definedName>
    <definedName name="_2_1G01" localSheetId="12">#REF!</definedName>
    <definedName name="_2_1G01" localSheetId="2">#REF!</definedName>
    <definedName name="_2_1G01" localSheetId="4">#REF!</definedName>
    <definedName name="_2_1G01" localSheetId="3">#REF!</definedName>
    <definedName name="_2_1G01" localSheetId="9">#REF!</definedName>
    <definedName name="_2_1G01" localSheetId="10">#REF!</definedName>
    <definedName name="_2_1G01">#REF!</definedName>
    <definedName name="_3_1G02" localSheetId="1">#REF!</definedName>
    <definedName name="_3_1G02" localSheetId="13">#REF!</definedName>
    <definedName name="_3_1G02" localSheetId="5">#REF!</definedName>
    <definedName name="_3_1G02" localSheetId="11">#REF!</definedName>
    <definedName name="_3_1G02" localSheetId="12">#REF!</definedName>
    <definedName name="_3_1G02" localSheetId="2">#REF!</definedName>
    <definedName name="_3_1G02" localSheetId="4">#REF!</definedName>
    <definedName name="_3_1G02" localSheetId="3">#REF!</definedName>
    <definedName name="_3_1G02" localSheetId="9">#REF!</definedName>
    <definedName name="_3_1G02" localSheetId="10">#REF!</definedName>
    <definedName name="_3_1G02">#REF!</definedName>
    <definedName name="_4" localSheetId="1">#REF!</definedName>
    <definedName name="_4" localSheetId="13">#REF!</definedName>
    <definedName name="_4" localSheetId="11">#REF!</definedName>
    <definedName name="_4" localSheetId="12">#REF!</definedName>
    <definedName name="_4" localSheetId="2">#REF!</definedName>
    <definedName name="_4" localSheetId="10">#REF!</definedName>
    <definedName name="_4">#REF!</definedName>
    <definedName name="_box2" localSheetId="1">#REF!</definedName>
    <definedName name="_box2" localSheetId="13">#REF!</definedName>
    <definedName name="_box2" localSheetId="5">#REF!</definedName>
    <definedName name="_box2" localSheetId="11">#REF!</definedName>
    <definedName name="_box2" localSheetId="12">#REF!</definedName>
    <definedName name="_box2" localSheetId="2">#REF!</definedName>
    <definedName name="_box2" localSheetId="4">#REF!</definedName>
    <definedName name="_box2" localSheetId="3">#REF!</definedName>
    <definedName name="_box2" localSheetId="9">#REF!</definedName>
    <definedName name="_box2" localSheetId="10">#REF!</definedName>
    <definedName name="_box2">#REF!</definedName>
    <definedName name="_box3" localSheetId="1">#REF!</definedName>
    <definedName name="_box3" localSheetId="13">#REF!</definedName>
    <definedName name="_box3" localSheetId="11">#REF!</definedName>
    <definedName name="_box3" localSheetId="12">#REF!</definedName>
    <definedName name="_box3" localSheetId="2">#REF!</definedName>
    <definedName name="_box3" localSheetId="4">#REF!</definedName>
    <definedName name="_box3" localSheetId="3">#REF!</definedName>
    <definedName name="_box3" localSheetId="10">#REF!</definedName>
    <definedName name="_box3">#REF!</definedName>
    <definedName name="_Doc02719">#REF!</definedName>
    <definedName name="_MatInverse_In" localSheetId="1" hidden="1">#REF!</definedName>
    <definedName name="_MatInverse_In" localSheetId="13" hidden="1">#REF!</definedName>
    <definedName name="_MatInverse_In" localSheetId="5" hidden="1">#REF!</definedName>
    <definedName name="_MatInverse_In" localSheetId="11" hidden="1">#REF!</definedName>
    <definedName name="_MatInverse_In" localSheetId="12" hidden="1">#REF!</definedName>
    <definedName name="_MatInverse_In" localSheetId="2" hidden="1">#REF!</definedName>
    <definedName name="_MatInverse_In" localSheetId="4" hidden="1">#REF!</definedName>
    <definedName name="_MatInverse_In" localSheetId="3" hidden="1">#REF!</definedName>
    <definedName name="_MatInverse_In" localSheetId="9" hidden="1">#REF!</definedName>
    <definedName name="_MatInverse_In" localSheetId="10" hidden="1">#REF!</definedName>
    <definedName name="_MatInverse_In" hidden="1">#REF!</definedName>
    <definedName name="_MatInverse_Out" localSheetId="1" hidden="1">#REF!</definedName>
    <definedName name="_MatInverse_Out" localSheetId="13" hidden="1">#REF!</definedName>
    <definedName name="_MatInverse_Out" localSheetId="5" hidden="1">#REF!</definedName>
    <definedName name="_MatInverse_Out" localSheetId="11" hidden="1">#REF!</definedName>
    <definedName name="_MatInverse_Out" localSheetId="12" hidden="1">#REF!</definedName>
    <definedName name="_MatInverse_Out" localSheetId="2" hidden="1">#REF!</definedName>
    <definedName name="_MatInverse_Out" localSheetId="4" hidden="1">#REF!</definedName>
    <definedName name="_MatInverse_Out" localSheetId="3" hidden="1">#REF!</definedName>
    <definedName name="_MatInverse_Out" localSheetId="9" hidden="1">#REF!</definedName>
    <definedName name="_MatInverse_Out" localSheetId="10" hidden="1">#REF!</definedName>
    <definedName name="_MatInverse_Out" hidden="1">#REF!</definedName>
    <definedName name="_MatMult_A" localSheetId="1" hidden="1">#REF!</definedName>
    <definedName name="_MatMult_A" localSheetId="13" hidden="1">#REF!</definedName>
    <definedName name="_MatMult_A" localSheetId="5" hidden="1">#REF!</definedName>
    <definedName name="_MatMult_A" localSheetId="11" hidden="1">#REF!</definedName>
    <definedName name="_MatMult_A" localSheetId="12" hidden="1">#REF!</definedName>
    <definedName name="_MatMult_A" localSheetId="2" hidden="1">#REF!</definedName>
    <definedName name="_MatMult_A" localSheetId="4" hidden="1">#REF!</definedName>
    <definedName name="_MatMult_A" localSheetId="3" hidden="1">#REF!</definedName>
    <definedName name="_MatMult_A" localSheetId="9" hidden="1">#REF!</definedName>
    <definedName name="_MatMult_A" localSheetId="10" hidden="1">#REF!</definedName>
    <definedName name="_MatMult_A" hidden="1">#REF!</definedName>
    <definedName name="_MatMult_AxB" localSheetId="1" hidden="1">#REF!</definedName>
    <definedName name="_MatMult_AxB" localSheetId="13" hidden="1">#REF!</definedName>
    <definedName name="_MatMult_AxB" localSheetId="5" hidden="1">#REF!</definedName>
    <definedName name="_MatMult_AxB" localSheetId="11" hidden="1">#REF!</definedName>
    <definedName name="_MatMult_AxB" localSheetId="12" hidden="1">#REF!</definedName>
    <definedName name="_MatMult_AxB" localSheetId="2" hidden="1">#REF!</definedName>
    <definedName name="_MatMult_AxB" localSheetId="4" hidden="1">#REF!</definedName>
    <definedName name="_MatMult_AxB" localSheetId="3" hidden="1">#REF!</definedName>
    <definedName name="_MatMult_AxB" localSheetId="9" hidden="1">#REF!</definedName>
    <definedName name="_MatMult_AxB" localSheetId="10" hidden="1">#REF!</definedName>
    <definedName name="_MatMult_AxB" hidden="1">#REF!</definedName>
    <definedName name="_Order1" hidden="1">0</definedName>
    <definedName name="_sds07" localSheetId="1">#REF!</definedName>
    <definedName name="_sds07" localSheetId="13">#REF!</definedName>
    <definedName name="_sds07" localSheetId="11">#REF!</definedName>
    <definedName name="_sds07" localSheetId="12">#REF!</definedName>
    <definedName name="_sds07" localSheetId="2">#REF!</definedName>
    <definedName name="_sds07" localSheetId="10">#REF!</definedName>
    <definedName name="_sds07">#REF!</definedName>
    <definedName name="_sds08" localSheetId="1">#REF!</definedName>
    <definedName name="_sds08" localSheetId="13">#REF!</definedName>
    <definedName name="_sds08" localSheetId="11">#REF!</definedName>
    <definedName name="_sds08" localSheetId="12">#REF!</definedName>
    <definedName name="_sds08" localSheetId="2">#REF!</definedName>
    <definedName name="_sds08" localSheetId="10">#REF!</definedName>
    <definedName name="_sds08">#REF!</definedName>
    <definedName name="_TAB1" localSheetId="1">#REF!</definedName>
    <definedName name="_TAB1" localSheetId="13">#REF!</definedName>
    <definedName name="_TAB1" localSheetId="5">#REF!</definedName>
    <definedName name="_TAB1" localSheetId="11">#REF!</definedName>
    <definedName name="_TAB1" localSheetId="12">#REF!</definedName>
    <definedName name="_TAB1" localSheetId="2">#REF!</definedName>
    <definedName name="_TAB1" localSheetId="4">#REF!</definedName>
    <definedName name="_TAB1" localSheetId="3">#REF!</definedName>
    <definedName name="_TAB1" localSheetId="9">#REF!</definedName>
    <definedName name="_TAB1" localSheetId="10">#REF!</definedName>
    <definedName name="_TAB1">#REF!</definedName>
    <definedName name="_tab2" localSheetId="1">#REF!</definedName>
    <definedName name="_tab2" localSheetId="13">#REF!</definedName>
    <definedName name="_tab2" localSheetId="11">#REF!</definedName>
    <definedName name="_tab2" localSheetId="12">#REF!</definedName>
    <definedName name="_tab2" localSheetId="2">#REF!</definedName>
    <definedName name="_tab2" localSheetId="10">#REF!</definedName>
    <definedName name="_tab2">#REF!</definedName>
    <definedName name="_tab3" localSheetId="1">#REF!</definedName>
    <definedName name="_tab3" localSheetId="13">#REF!</definedName>
    <definedName name="_tab3" localSheetId="5">#REF!</definedName>
    <definedName name="_tab3" localSheetId="11">#REF!</definedName>
    <definedName name="_tab3" localSheetId="12">#REF!</definedName>
    <definedName name="_tab3" localSheetId="2">#REF!</definedName>
    <definedName name="_tab3" localSheetId="4">#REF!</definedName>
    <definedName name="_tab3" localSheetId="3">#REF!</definedName>
    <definedName name="_tab3" localSheetId="9">#REF!</definedName>
    <definedName name="_tab3" localSheetId="10">#REF!</definedName>
    <definedName name="_tab3">#REF!</definedName>
    <definedName name="_TOT2" localSheetId="1">#REF!</definedName>
    <definedName name="_TOT2" localSheetId="13">#REF!</definedName>
    <definedName name="_TOT2" localSheetId="11">#REF!</definedName>
    <definedName name="_TOT2" localSheetId="12">#REF!</definedName>
    <definedName name="_TOT2" localSheetId="2">#REF!</definedName>
    <definedName name="_TOT2" localSheetId="4">#REF!</definedName>
    <definedName name="_TOT2" localSheetId="3">#REF!</definedName>
    <definedName name="_TOT2" localSheetId="10">#REF!</definedName>
    <definedName name="_TOT2">#REF!</definedName>
    <definedName name="_var1" localSheetId="1" hidden="1">{"'Tav19'!$A$1:$AB$128"}</definedName>
    <definedName name="_var1" localSheetId="13" hidden="1">{"'Tav19'!$A$1:$AB$128"}</definedName>
    <definedName name="_var1" localSheetId="5" hidden="1">{"'Tav19'!$A$1:$AB$128"}</definedName>
    <definedName name="_var1" localSheetId="7" hidden="1">{"'Tav19'!$A$1:$AB$128"}</definedName>
    <definedName name="_var1" localSheetId="8" hidden="1">{"'Tav19'!$A$1:$AB$128"}</definedName>
    <definedName name="_var1" localSheetId="11" hidden="1">{"'Tav19'!$A$1:$AB$128"}</definedName>
    <definedName name="_var1" localSheetId="12" hidden="1">{"'Tav19'!$A$1:$AB$128"}</definedName>
    <definedName name="_var1" localSheetId="2" hidden="1">{"'Tav19'!$A$1:$AB$128"}</definedName>
    <definedName name="_var1" localSheetId="4" hidden="1">{"'Tav19'!$A$1:$AB$128"}</definedName>
    <definedName name="_var1" localSheetId="3" hidden="1">{"'Tav19'!$A$1:$AB$128"}</definedName>
    <definedName name="_var1" localSheetId="9" hidden="1">{"'Tav19'!$A$1:$AB$128"}</definedName>
    <definedName name="_var1" localSheetId="10" hidden="1">{"'Tav19'!$A$1:$AB$128"}</definedName>
    <definedName name="_var1" hidden="1">{"'Tav19'!$A$1:$AB$128"}</definedName>
    <definedName name="a" localSheetId="1">#REF!</definedName>
    <definedName name="a" localSheetId="13">#REF!</definedName>
    <definedName name="a" localSheetId="5">#REF!</definedName>
    <definedName name="a" localSheetId="11">#REF!</definedName>
    <definedName name="a" localSheetId="12">#REF!</definedName>
    <definedName name="a" localSheetId="2">#REF!</definedName>
    <definedName name="a" localSheetId="4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" localSheetId="1">#REF!</definedName>
    <definedName name="aa" localSheetId="13">#REF!</definedName>
    <definedName name="aa" localSheetId="5">#REF!</definedName>
    <definedName name="aa" localSheetId="11">#REF!</definedName>
    <definedName name="aa" localSheetId="12">#REF!</definedName>
    <definedName name="aa" localSheetId="2">#REF!</definedName>
    <definedName name="aa" localSheetId="4">#REF!</definedName>
    <definedName name="aa" localSheetId="3">#REF!</definedName>
    <definedName name="aa" localSheetId="9">#REF!</definedName>
    <definedName name="aa" localSheetId="10">#REF!</definedName>
    <definedName name="aa">#REF!</definedName>
    <definedName name="ACCOLTE_REG" localSheetId="1">#REF!</definedName>
    <definedName name="ACCOLTE_REG" localSheetId="13">#REF!</definedName>
    <definedName name="ACCOLTE_REG" localSheetId="5">#REF!</definedName>
    <definedName name="ACCOLTE_REG" localSheetId="11">#REF!</definedName>
    <definedName name="ACCOLTE_REG" localSheetId="12">#REF!</definedName>
    <definedName name="ACCOLTE_REG" localSheetId="2">#REF!</definedName>
    <definedName name="ACCOLTE_REG" localSheetId="4">#REF!</definedName>
    <definedName name="ACCOLTE_REG" localSheetId="3">#REF!</definedName>
    <definedName name="ACCOLTE_REG" localSheetId="9">#REF!</definedName>
    <definedName name="ACCOLTE_REG" localSheetId="10">#REF!</definedName>
    <definedName name="ACCOLTE_REG">#REF!</definedName>
    <definedName name="ad" localSheetId="1">#REF!</definedName>
    <definedName name="ad" localSheetId="13">#REF!</definedName>
    <definedName name="ad" localSheetId="11">#REF!</definedName>
    <definedName name="ad" localSheetId="12">#REF!</definedName>
    <definedName name="ad" localSheetId="2">#REF!</definedName>
    <definedName name="ad" localSheetId="4">#REF!</definedName>
    <definedName name="ad" localSheetId="3">#REF!</definedName>
    <definedName name="ad" localSheetId="10">#REF!</definedName>
    <definedName name="ad">#REF!</definedName>
    <definedName name="anno">#REF!</definedName>
    <definedName name="annop">#REF!</definedName>
    <definedName name="anp" localSheetId="1">#REF!</definedName>
    <definedName name="anp" localSheetId="13">#REF!</definedName>
    <definedName name="anp" localSheetId="11">#REF!</definedName>
    <definedName name="anp" localSheetId="12">#REF!</definedName>
    <definedName name="anp" localSheetId="2">#REF!</definedName>
    <definedName name="anp" localSheetId="10">#REF!</definedName>
    <definedName name="anp">#REF!</definedName>
    <definedName name="appo_contatore" localSheetId="1">#REF!</definedName>
    <definedName name="appo_contatore" localSheetId="13">#REF!</definedName>
    <definedName name="appo_contatore" localSheetId="5">#REF!</definedName>
    <definedName name="appo_contatore" localSheetId="11">#REF!</definedName>
    <definedName name="appo_contatore" localSheetId="12">#REF!</definedName>
    <definedName name="appo_contatore" localSheetId="2">#REF!</definedName>
    <definedName name="appo_contatore" localSheetId="4">#REF!</definedName>
    <definedName name="appo_contatore" localSheetId="3">#REF!</definedName>
    <definedName name="appo_contatore" localSheetId="9">#REF!</definedName>
    <definedName name="appo_contatore" localSheetId="10">#REF!</definedName>
    <definedName name="appo_contatore">#REF!</definedName>
    <definedName name="appo2" localSheetId="1">#REF!</definedName>
    <definedName name="appo2" localSheetId="13">#REF!</definedName>
    <definedName name="appo2" localSheetId="11">#REF!</definedName>
    <definedName name="appo2" localSheetId="12">#REF!</definedName>
    <definedName name="appo2" localSheetId="2">#REF!</definedName>
    <definedName name="appo2" localSheetId="4">#REF!</definedName>
    <definedName name="appo2" localSheetId="3">#REF!</definedName>
    <definedName name="appo2" localSheetId="10">#REF!</definedName>
    <definedName name="appo2">#REF!</definedName>
    <definedName name="appo3" localSheetId="1">#REF!</definedName>
    <definedName name="appo3" localSheetId="13">#REF!</definedName>
    <definedName name="appo3" localSheetId="11">#REF!</definedName>
    <definedName name="appo3" localSheetId="12">#REF!</definedName>
    <definedName name="appo3" localSheetId="2">#REF!</definedName>
    <definedName name="appo3" localSheetId="4">#REF!</definedName>
    <definedName name="appo3" localSheetId="3">#REF!</definedName>
    <definedName name="appo3" localSheetId="10">#REF!</definedName>
    <definedName name="appo3">#REF!</definedName>
    <definedName name="appoFonte" localSheetId="1">#REF!</definedName>
    <definedName name="appoFonte" localSheetId="13">#REF!</definedName>
    <definedName name="appoFonte" localSheetId="11">#REF!</definedName>
    <definedName name="appoFonte" localSheetId="12">#REF!</definedName>
    <definedName name="appoFonte" localSheetId="2">#REF!</definedName>
    <definedName name="appoFonte" localSheetId="4">#REF!</definedName>
    <definedName name="appoFonte" localSheetId="3">#REF!</definedName>
    <definedName name="appoFonte" localSheetId="10">#REF!</definedName>
    <definedName name="appoFonte">#REF!</definedName>
    <definedName name="appoTitolo" localSheetId="1">#REF!</definedName>
    <definedName name="appoTitolo" localSheetId="13">#REF!</definedName>
    <definedName name="appoTitolo" localSheetId="11">#REF!</definedName>
    <definedName name="appoTitolo" localSheetId="12">#REF!</definedName>
    <definedName name="appoTitolo" localSheetId="2">#REF!</definedName>
    <definedName name="appoTitolo" localSheetId="4">#REF!</definedName>
    <definedName name="appoTitolo" localSheetId="3">#REF!</definedName>
    <definedName name="appoTitolo" localSheetId="10">#REF!</definedName>
    <definedName name="appoTitolo">#REF!</definedName>
    <definedName name="Area" localSheetId="1">#REF!</definedName>
    <definedName name="Area" localSheetId="13">#REF!</definedName>
    <definedName name="Area" localSheetId="7">#REF!</definedName>
    <definedName name="Area" localSheetId="8">#REF!</definedName>
    <definedName name="Area" localSheetId="11">#REF!</definedName>
    <definedName name="Area" localSheetId="12">#REF!</definedName>
    <definedName name="Area" localSheetId="2">#REF!</definedName>
    <definedName name="Area" localSheetId="4">#REF!</definedName>
    <definedName name="Area" localSheetId="3">#REF!</definedName>
    <definedName name="Area" localSheetId="10">#REF!</definedName>
    <definedName name="Area">#REF!</definedName>
    <definedName name="_xlnm.Print_Area" localSheetId="1">#REF!</definedName>
    <definedName name="_xlnm.Print_Area" localSheetId="13">'fig 10'!#REF!</definedName>
    <definedName name="_xlnm.Print_Area" localSheetId="5">'fig 4'!$A$1:$G$16</definedName>
    <definedName name="_xlnm.Print_Area" localSheetId="7">#REF!</definedName>
    <definedName name="_xlnm.Print_Area" localSheetId="8">#REF!</definedName>
    <definedName name="_xlnm.Print_Area" localSheetId="11">'fig 8'!$K$1:$N$15</definedName>
    <definedName name="_xlnm.Print_Area" localSheetId="12">'fig 9'!$K$1:$O$6</definedName>
    <definedName name="_xlnm.Print_Area">#REF!</definedName>
    <definedName name="area1" localSheetId="1">#REF!</definedName>
    <definedName name="area1" localSheetId="13">#REF!</definedName>
    <definedName name="area1" localSheetId="5">#REF!</definedName>
    <definedName name="area1" localSheetId="11">#REF!</definedName>
    <definedName name="area1" localSheetId="12">#REF!</definedName>
    <definedName name="area1" localSheetId="2">#REF!</definedName>
    <definedName name="area1" localSheetId="4">#REF!</definedName>
    <definedName name="area1" localSheetId="3">#REF!</definedName>
    <definedName name="area1" localSheetId="9">#REF!</definedName>
    <definedName name="area1" localSheetId="10">#REF!</definedName>
    <definedName name="area1">#REF!</definedName>
    <definedName name="area2" localSheetId="1">#REF!</definedName>
    <definedName name="area2" localSheetId="13">#REF!</definedName>
    <definedName name="area2" localSheetId="5">#REF!</definedName>
    <definedName name="area2" localSheetId="11">#REF!</definedName>
    <definedName name="area2" localSheetId="12">#REF!</definedName>
    <definedName name="area2" localSheetId="2">#REF!</definedName>
    <definedName name="area2" localSheetId="4">#REF!</definedName>
    <definedName name="area2" localSheetId="3">#REF!</definedName>
    <definedName name="area2" localSheetId="9">#REF!</definedName>
    <definedName name="area2" localSheetId="10">#REF!</definedName>
    <definedName name="area2">#REF!</definedName>
    <definedName name="area22">#REF!</definedName>
    <definedName name="area3" localSheetId="1">#REF!</definedName>
    <definedName name="area3" localSheetId="13">#REF!</definedName>
    <definedName name="area3" localSheetId="5">#REF!</definedName>
    <definedName name="area3" localSheetId="11">#REF!</definedName>
    <definedName name="area3" localSheetId="12">#REF!</definedName>
    <definedName name="area3" localSheetId="2">#REF!</definedName>
    <definedName name="area3" localSheetId="4">#REF!</definedName>
    <definedName name="area3" localSheetId="3">#REF!</definedName>
    <definedName name="area3" localSheetId="9">#REF!</definedName>
    <definedName name="area3" localSheetId="10">#REF!</definedName>
    <definedName name="area3">#REF!</definedName>
    <definedName name="area4" localSheetId="1">#REF!</definedName>
    <definedName name="area4" localSheetId="13">#REF!</definedName>
    <definedName name="area4" localSheetId="5">#REF!</definedName>
    <definedName name="area4" localSheetId="11">#REF!</definedName>
    <definedName name="area4" localSheetId="12">#REF!</definedName>
    <definedName name="area4" localSheetId="2">#REF!</definedName>
    <definedName name="area4" localSheetId="4">#REF!</definedName>
    <definedName name="area4" localSheetId="3">#REF!</definedName>
    <definedName name="area4" localSheetId="9">#REF!</definedName>
    <definedName name="area4" localSheetId="10">#REF!</definedName>
    <definedName name="area4">#REF!</definedName>
    <definedName name="area5" localSheetId="1">#REF!</definedName>
    <definedName name="area5" localSheetId="13">#REF!</definedName>
    <definedName name="area5" localSheetId="11">#REF!</definedName>
    <definedName name="area5" localSheetId="12">#REF!</definedName>
    <definedName name="area5" localSheetId="2">#REF!</definedName>
    <definedName name="area5" localSheetId="4">#REF!</definedName>
    <definedName name="area5" localSheetId="3">#REF!</definedName>
    <definedName name="area5" localSheetId="10">#REF!</definedName>
    <definedName name="area5">#REF!</definedName>
    <definedName name="area6" localSheetId="1">#REF!</definedName>
    <definedName name="area6" localSheetId="13">#REF!</definedName>
    <definedName name="area6" localSheetId="11">#REF!</definedName>
    <definedName name="area6" localSheetId="12">#REF!</definedName>
    <definedName name="area6" localSheetId="2">#REF!</definedName>
    <definedName name="area6" localSheetId="4">#REF!</definedName>
    <definedName name="area6" localSheetId="3">#REF!</definedName>
    <definedName name="area6" localSheetId="10">#REF!</definedName>
    <definedName name="area6">#REF!</definedName>
    <definedName name="ate_media" localSheetId="1">#REF!</definedName>
    <definedName name="ate_media" localSheetId="13">#REF!</definedName>
    <definedName name="ate_media" localSheetId="5">#REF!</definedName>
    <definedName name="ate_media" localSheetId="11">#REF!</definedName>
    <definedName name="ate_media" localSheetId="12">#REF!</definedName>
    <definedName name="ate_media" localSheetId="2">#REF!</definedName>
    <definedName name="ate_media" localSheetId="4">#REF!</definedName>
    <definedName name="ate_media" localSheetId="3">#REF!</definedName>
    <definedName name="ate_media" localSheetId="10">#REF!</definedName>
    <definedName name="ate_media">#REF!</definedName>
    <definedName name="ate_media07" localSheetId="1">#REF!</definedName>
    <definedName name="ate_media07" localSheetId="13">#REF!</definedName>
    <definedName name="ate_media07" localSheetId="11">#REF!</definedName>
    <definedName name="ate_media07" localSheetId="12">#REF!</definedName>
    <definedName name="ate_media07" localSheetId="2">#REF!</definedName>
    <definedName name="ate_media07" localSheetId="10">#REF!</definedName>
    <definedName name="ate_media07">#REF!</definedName>
    <definedName name="Ateneo_area" localSheetId="1">#REF!</definedName>
    <definedName name="Ateneo_area" localSheetId="13">#REF!</definedName>
    <definedName name="Ateneo_area" localSheetId="5">#REF!</definedName>
    <definedName name="Ateneo_area" localSheetId="11">#REF!</definedName>
    <definedName name="Ateneo_area" localSheetId="12">#REF!</definedName>
    <definedName name="Ateneo_area" localSheetId="2">#REF!</definedName>
    <definedName name="Ateneo_area" localSheetId="4">#REF!</definedName>
    <definedName name="Ateneo_area" localSheetId="3">#REF!</definedName>
    <definedName name="Ateneo_area" localSheetId="9">#REF!</definedName>
    <definedName name="Ateneo_area" localSheetId="10">#REF!</definedName>
    <definedName name="Ateneo_area">#REF!</definedName>
    <definedName name="Australia">#REF!</definedName>
    <definedName name="AVAR37" localSheetId="1">#REF!</definedName>
    <definedName name="AVAR37" localSheetId="13">#REF!</definedName>
    <definedName name="AVAR37" localSheetId="5">#REF!</definedName>
    <definedName name="AVAR37" localSheetId="11">#REF!</definedName>
    <definedName name="AVAR37" localSheetId="12">#REF!</definedName>
    <definedName name="AVAR37" localSheetId="2">#REF!</definedName>
    <definedName name="AVAR37" localSheetId="4">#REF!</definedName>
    <definedName name="AVAR37" localSheetId="3">#REF!</definedName>
    <definedName name="AVAR37" localSheetId="9">#REF!</definedName>
    <definedName name="AVAR37" localSheetId="10">#REF!</definedName>
    <definedName name="AVAR37">#REF!</definedName>
    <definedName name="azzo" localSheetId="1">#REF!</definedName>
    <definedName name="azzo" localSheetId="13">#REF!</definedName>
    <definedName name="azzo" localSheetId="5">#REF!</definedName>
    <definedName name="azzo" localSheetId="11">#REF!</definedName>
    <definedName name="azzo" localSheetId="12">#REF!</definedName>
    <definedName name="azzo" localSheetId="2">#REF!</definedName>
    <definedName name="azzo" localSheetId="4">#REF!</definedName>
    <definedName name="azzo" localSheetId="3">#REF!</definedName>
    <definedName name="azzo" localSheetId="9">#REF!</definedName>
    <definedName name="azzo" localSheetId="10">#REF!</definedName>
    <definedName name="azzo">#REF!</definedName>
    <definedName name="b" localSheetId="1">#REF!</definedName>
    <definedName name="b" localSheetId="13">#REF!</definedName>
    <definedName name="b" localSheetId="11">#REF!</definedName>
    <definedName name="b" localSheetId="12">#REF!</definedName>
    <definedName name="b" localSheetId="2">#REF!</definedName>
    <definedName name="b" localSheetId="4">#REF!</definedName>
    <definedName name="b" localSheetId="3">#REF!</definedName>
    <definedName name="b" localSheetId="10">#REF!</definedName>
    <definedName name="b">#REF!</definedName>
    <definedName name="b5b" localSheetId="1">#REF!,#REF!</definedName>
    <definedName name="b5b" localSheetId="13">#REF!,#REF!</definedName>
    <definedName name="b5b" localSheetId="11">#REF!,#REF!</definedName>
    <definedName name="b5b" localSheetId="12">#REF!,#REF!</definedName>
    <definedName name="b5b" localSheetId="2">#REF!,#REF!</definedName>
    <definedName name="b5b" localSheetId="10">#REF!,#REF!</definedName>
    <definedName name="b5b">#REF!,#REF!</definedName>
    <definedName name="base">#REF!</definedName>
    <definedName name="BASE_a" localSheetId="1">#REF!</definedName>
    <definedName name="BASE_a" localSheetId="13">#REF!</definedName>
    <definedName name="BASE_a" localSheetId="11">#REF!</definedName>
    <definedName name="BASE_a" localSheetId="12">#REF!</definedName>
    <definedName name="BASE_a" localSheetId="2">#REF!</definedName>
    <definedName name="BASE_a" localSheetId="10">#REF!</definedName>
    <definedName name="BASE_a">#REF!</definedName>
    <definedName name="basenew">#REF!</definedName>
    <definedName name="bb" localSheetId="1">#REF!</definedName>
    <definedName name="bb" localSheetId="13">#REF!</definedName>
    <definedName name="bb" localSheetId="5">#REF!</definedName>
    <definedName name="bb" localSheetId="11">#REF!</definedName>
    <definedName name="bb" localSheetId="12">#REF!</definedName>
    <definedName name="bb" localSheetId="2">#REF!</definedName>
    <definedName name="bb" localSheetId="4">#REF!</definedName>
    <definedName name="bb" localSheetId="3">#REF!</definedName>
    <definedName name="bb" localSheetId="9">#REF!</definedName>
    <definedName name="bb" localSheetId="10">#REF!</definedName>
    <definedName name="bb">#REF!</definedName>
    <definedName name="BEL">#N/A</definedName>
    <definedName name="body" localSheetId="1">#REF!</definedName>
    <definedName name="body" localSheetId="13">#REF!</definedName>
    <definedName name="body" localSheetId="5">#REF!</definedName>
    <definedName name="body" localSheetId="11">#REF!</definedName>
    <definedName name="body" localSheetId="12">#REF!</definedName>
    <definedName name="body" localSheetId="2">#REF!</definedName>
    <definedName name="body" localSheetId="4">#REF!</definedName>
    <definedName name="body" localSheetId="3">#REF!</definedName>
    <definedName name="body" localSheetId="9">#REF!</definedName>
    <definedName name="body" localSheetId="10">#REF!</definedName>
    <definedName name="body">#REF!</definedName>
    <definedName name="box" localSheetId="1">#REF!</definedName>
    <definedName name="box" localSheetId="13">#REF!</definedName>
    <definedName name="box" localSheetId="11">#REF!</definedName>
    <definedName name="box" localSheetId="12">#REF!</definedName>
    <definedName name="box" localSheetId="2">#REF!</definedName>
    <definedName name="box" localSheetId="4">#REF!</definedName>
    <definedName name="box" localSheetId="3">#REF!</definedName>
    <definedName name="box" localSheetId="10">#REF!</definedName>
    <definedName name="box">#REF!</definedName>
    <definedName name="C1.1a" localSheetId="1">#REF!</definedName>
    <definedName name="C1.1a" localSheetId="13">#REF!</definedName>
    <definedName name="C1.1a" localSheetId="11">#REF!</definedName>
    <definedName name="C1.1a" localSheetId="12">#REF!</definedName>
    <definedName name="C1.1a" localSheetId="2">#REF!</definedName>
    <definedName name="C1.1a" localSheetId="4">#REF!</definedName>
    <definedName name="C1.1a" localSheetId="3">#REF!</definedName>
    <definedName name="C1.1a" localSheetId="10">#REF!</definedName>
    <definedName name="C1.1a">#REF!</definedName>
    <definedName name="calcul" localSheetId="1">#REF!</definedName>
    <definedName name="calcul" localSheetId="13">#REF!</definedName>
    <definedName name="calcul" localSheetId="11">#REF!</definedName>
    <definedName name="calcul" localSheetId="12">#REF!</definedName>
    <definedName name="calcul" localSheetId="2">#REF!</definedName>
    <definedName name="calcul" localSheetId="10">#REF!</definedName>
    <definedName name="calcul">#REF!</definedName>
    <definedName name="Canada">#REF!</definedName>
    <definedName name="cazzo" localSheetId="1">#REF!</definedName>
    <definedName name="cazzo" localSheetId="13">#REF!</definedName>
    <definedName name="cazzo" localSheetId="5">#REF!</definedName>
    <definedName name="cazzo" localSheetId="11">#REF!</definedName>
    <definedName name="cazzo" localSheetId="12">#REF!</definedName>
    <definedName name="cazzo" localSheetId="2">#REF!</definedName>
    <definedName name="cazzo" localSheetId="4">#REF!</definedName>
    <definedName name="cazzo" localSheetId="3">#REF!</definedName>
    <definedName name="cazzo" localSheetId="9">#REF!</definedName>
    <definedName name="cazzo" localSheetId="10">#REF!</definedName>
    <definedName name="cazzo">#REF!</definedName>
    <definedName name="cc" localSheetId="1">#REF!</definedName>
    <definedName name="cc" localSheetId="13">#REF!</definedName>
    <definedName name="cc" localSheetId="5">#REF!</definedName>
    <definedName name="cc" localSheetId="11">#REF!</definedName>
    <definedName name="cc" localSheetId="12">#REF!</definedName>
    <definedName name="cc" localSheetId="2">#REF!</definedName>
    <definedName name="cc" localSheetId="4">#REF!</definedName>
    <definedName name="cc" localSheetId="3">#REF!</definedName>
    <definedName name="cc" localSheetId="9">#REF!</definedName>
    <definedName name="cc" localSheetId="10">#REF!</definedName>
    <definedName name="cc">#REF!</definedName>
    <definedName name="CFormats" localSheetId="1">#REF!</definedName>
    <definedName name="CFormats" localSheetId="13">#REF!</definedName>
    <definedName name="CFormats" localSheetId="11">#REF!</definedName>
    <definedName name="CFormats" localSheetId="12">#REF!</definedName>
    <definedName name="CFormats" localSheetId="2">#REF!</definedName>
    <definedName name="CFormats" localSheetId="10">#REF!</definedName>
    <definedName name="CFormats">#REF!</definedName>
    <definedName name="CFR" localSheetId="1">#REF!</definedName>
    <definedName name="CFR" localSheetId="13">#REF!</definedName>
    <definedName name="CFR" localSheetId="5">#REF!</definedName>
    <definedName name="CFR" localSheetId="11">#REF!</definedName>
    <definedName name="CFR" localSheetId="12">#REF!</definedName>
    <definedName name="CFR" localSheetId="2">#REF!</definedName>
    <definedName name="CFR" localSheetId="4">#REF!</definedName>
    <definedName name="CFR" localSheetId="3">#REF!</definedName>
    <definedName name="CFR" localSheetId="9">#REF!</definedName>
    <definedName name="CFR" localSheetId="10">#REF!</definedName>
    <definedName name="CFR">#REF!</definedName>
    <definedName name="CHE" localSheetId="1">#REF!</definedName>
    <definedName name="CHE" localSheetId="13">#REF!</definedName>
    <definedName name="CHE" localSheetId="11">#REF!</definedName>
    <definedName name="CHE" localSheetId="12">#REF!</definedName>
    <definedName name="CHE" localSheetId="2">#REF!</definedName>
    <definedName name="CHE" localSheetId="4">#REF!</definedName>
    <definedName name="CHE" localSheetId="3">#REF!</definedName>
    <definedName name="CHE" localSheetId="10">#REF!</definedName>
    <definedName name="CHE">#REF!</definedName>
    <definedName name="CIAO" localSheetId="1">#REF!</definedName>
    <definedName name="CIAO" localSheetId="13">#REF!</definedName>
    <definedName name="CIAO" localSheetId="11">#REF!</definedName>
    <definedName name="CIAO" localSheetId="12">#REF!</definedName>
    <definedName name="CIAO" localSheetId="2">#REF!</definedName>
    <definedName name="CIAO" localSheetId="4">#REF!</definedName>
    <definedName name="CIAO" localSheetId="3">#REF!</definedName>
    <definedName name="CIAO" localSheetId="10">#REF!</definedName>
    <definedName name="CIAO">#REF!</definedName>
    <definedName name="cladim_media07" localSheetId="1">#REF!</definedName>
    <definedName name="cladim_media07" localSheetId="13">#REF!</definedName>
    <definedName name="cladim_media07" localSheetId="11">#REF!</definedName>
    <definedName name="cladim_media07" localSheetId="12">#REF!</definedName>
    <definedName name="cladim_media07" localSheetId="2">#REF!</definedName>
    <definedName name="cladim_media07" localSheetId="4">#REF!</definedName>
    <definedName name="cladim_media07" localSheetId="3">#REF!</definedName>
    <definedName name="cladim_media07" localSheetId="10">#REF!</definedName>
    <definedName name="cladim_media07">#REF!</definedName>
    <definedName name="cladim_media07_2" localSheetId="1">#REF!</definedName>
    <definedName name="cladim_media07_2" localSheetId="13">#REF!</definedName>
    <definedName name="cladim_media07_2" localSheetId="11">#REF!</definedName>
    <definedName name="cladim_media07_2" localSheetId="12">#REF!</definedName>
    <definedName name="cladim_media07_2" localSheetId="2">#REF!</definedName>
    <definedName name="cladim_media07_2" localSheetId="4">#REF!</definedName>
    <definedName name="cladim_media07_2" localSheetId="3">#REF!</definedName>
    <definedName name="cladim_media07_2" localSheetId="10">#REF!</definedName>
    <definedName name="cladim_media07_2">#REF!</definedName>
    <definedName name="CLASETA_FPS" localSheetId="1">#REF!</definedName>
    <definedName name="CLASETA_FPS" localSheetId="13">#REF!</definedName>
    <definedName name="CLASETA_FPS" localSheetId="11">#REF!</definedName>
    <definedName name="CLASETA_FPS" localSheetId="12">#REF!</definedName>
    <definedName name="CLASETA_FPS" localSheetId="2">#REF!</definedName>
    <definedName name="CLASETA_FPS" localSheetId="4">#REF!</definedName>
    <definedName name="CLASETA_FPS" localSheetId="3">#REF!</definedName>
    <definedName name="CLASETA_FPS" localSheetId="10">#REF!</definedName>
    <definedName name="CLASETA_FPS">#REF!</definedName>
    <definedName name="CLTOT" localSheetId="1">#REF!</definedName>
    <definedName name="CLTOT" localSheetId="13">#REF!</definedName>
    <definedName name="CLTOT" localSheetId="5">#REF!</definedName>
    <definedName name="CLTOT" localSheetId="11">#REF!</definedName>
    <definedName name="CLTOT" localSheetId="12">#REF!</definedName>
    <definedName name="CLTOT" localSheetId="2">#REF!</definedName>
    <definedName name="CLTOT" localSheetId="4">#REF!</definedName>
    <definedName name="CLTOT" localSheetId="3">#REF!</definedName>
    <definedName name="CLTOT" localSheetId="9">#REF!</definedName>
    <definedName name="CLTOT" localSheetId="10">#REF!</definedName>
    <definedName name="CLTOT">#REF!</definedName>
    <definedName name="cltot2" localSheetId="1">#REF!</definedName>
    <definedName name="cltot2" localSheetId="13">#REF!</definedName>
    <definedName name="cltot2" localSheetId="5">#REF!</definedName>
    <definedName name="cltot2" localSheetId="11">#REF!</definedName>
    <definedName name="cltot2" localSheetId="12">#REF!</definedName>
    <definedName name="cltot2" localSheetId="2">#REF!</definedName>
    <definedName name="cltot2" localSheetId="4">#REF!</definedName>
    <definedName name="cltot2" localSheetId="3">#REF!</definedName>
    <definedName name="cltot2" localSheetId="9">#REF!</definedName>
    <definedName name="cltot2" localSheetId="10">#REF!</definedName>
    <definedName name="cltot2">#REF!</definedName>
    <definedName name="codeDestination" localSheetId="1">#REF!</definedName>
    <definedName name="codeDestination" localSheetId="13">#REF!</definedName>
    <definedName name="codeDestination" localSheetId="11">#REF!</definedName>
    <definedName name="codeDestination" localSheetId="12">#REF!</definedName>
    <definedName name="codeDestination" localSheetId="2">#REF!</definedName>
    <definedName name="codeDestination" localSheetId="10">#REF!</definedName>
    <definedName name="codeDestination">#REF!</definedName>
    <definedName name="CODELK_Path" localSheetId="1">#REF!</definedName>
    <definedName name="CODELK_Path" localSheetId="13">#REF!</definedName>
    <definedName name="CODELK_Path" localSheetId="11">#REF!</definedName>
    <definedName name="CODELK_Path" localSheetId="12">#REF!</definedName>
    <definedName name="CODELK_Path" localSheetId="2">#REF!</definedName>
    <definedName name="CODELK_Path" localSheetId="10">#REF!</definedName>
    <definedName name="CODELK_Path">#REF!</definedName>
    <definedName name="colonna_vuota" localSheetId="1">#REF!,#REF!</definedName>
    <definedName name="colonna_vuota" localSheetId="13">#REF!,#REF!</definedName>
    <definedName name="colonna_vuota" localSheetId="11">#REF!,#REF!</definedName>
    <definedName name="colonna_vuota" localSheetId="12">#REF!,#REF!</definedName>
    <definedName name="colonna_vuota" localSheetId="2">#REF!,#REF!</definedName>
    <definedName name="colonna_vuota" localSheetId="10">#REF!,#REF!</definedName>
    <definedName name="colonna_vuota">#REF!,#REF!</definedName>
    <definedName name="ColumnHeading" localSheetId="1">#REF!</definedName>
    <definedName name="ColumnHeading" localSheetId="13">#REF!</definedName>
    <definedName name="ColumnHeading" localSheetId="11">#REF!</definedName>
    <definedName name="ColumnHeading" localSheetId="12">#REF!</definedName>
    <definedName name="ColumnHeading" localSheetId="2">#REF!</definedName>
    <definedName name="ColumnHeading" localSheetId="10">#REF!</definedName>
    <definedName name="ColumnHeading">#REF!</definedName>
    <definedName name="CORSI_DI_LAUREA__N._COMPLESSIVO_DI_ANNUALITA__SUPERATE_FINO_ALL_ANNO_ACCADEMICO_1995_96" localSheetId="1">#REF!</definedName>
    <definedName name="CORSI_DI_LAUREA__N._COMPLESSIVO_DI_ANNUALITA__SUPERATE_FINO_ALL_ANNO_ACCADEMICO_1995_96" localSheetId="13">#REF!</definedName>
    <definedName name="CORSI_DI_LAUREA__N._COMPLESSIVO_DI_ANNUALITA__SUPERATE_FINO_ALL_ANNO_ACCADEMICO_1995_96" localSheetId="5">#REF!</definedName>
    <definedName name="CORSI_DI_LAUREA__N._COMPLESSIVO_DI_ANNUALITA__SUPERATE_FINO_ALL_ANNO_ACCADEMICO_1995_96" localSheetId="11">#REF!</definedName>
    <definedName name="CORSI_DI_LAUREA__N._COMPLESSIVO_DI_ANNUALITA__SUPERATE_FINO_ALL_ANNO_ACCADEMICO_1995_96" localSheetId="12">#REF!</definedName>
    <definedName name="CORSI_DI_LAUREA__N._COMPLESSIVO_DI_ANNUALITA__SUPERATE_FINO_ALL_ANNO_ACCADEMICO_1995_96" localSheetId="2">#REF!</definedName>
    <definedName name="CORSI_DI_LAUREA__N._COMPLESSIVO_DI_ANNUALITA__SUPERATE_FINO_ALL_ANNO_ACCADEMICO_1995_96" localSheetId="4">#REF!</definedName>
    <definedName name="CORSI_DI_LAUREA__N._COMPLESSIVO_DI_ANNUALITA__SUPERATE_FINO_ALL_ANNO_ACCADEMICO_1995_96" localSheetId="3">#REF!</definedName>
    <definedName name="CORSI_DI_LAUREA__N._COMPLESSIVO_DI_ANNUALITA__SUPERATE_FINO_ALL_ANNO_ACCADEMICO_1995_96" localSheetId="9">#REF!</definedName>
    <definedName name="CORSI_DI_LAUREA__N._COMPLESSIVO_DI_ANNUALITA__SUPERATE_FINO_ALL_ANNO_ACCADEMICO_1995_96" localSheetId="10">#REF!</definedName>
    <definedName name="CORSI_DI_LAUREA__N._COMPLESSIVO_DI_ANNUALITA__SUPERATE_FINO_ALL_ANNO_ACCADEMICO_1995_96">#REF!</definedName>
    <definedName name="countries" localSheetId="1">#REF!</definedName>
    <definedName name="countries" localSheetId="13">#REF!</definedName>
    <definedName name="countries" localSheetId="5">#REF!</definedName>
    <definedName name="countries" localSheetId="11">#REF!</definedName>
    <definedName name="countries" localSheetId="12">#REF!</definedName>
    <definedName name="countries" localSheetId="2">#REF!</definedName>
    <definedName name="countries" localSheetId="4">#REF!</definedName>
    <definedName name="countries" localSheetId="3">#REF!</definedName>
    <definedName name="countries" localSheetId="10">#REF!</definedName>
    <definedName name="countries">#REF!</definedName>
    <definedName name="Country_Mean" localSheetId="13">#REF!</definedName>
    <definedName name="Country_Mean" localSheetId="5">#REF!</definedName>
    <definedName name="Country_Mean" localSheetId="7">#REF!</definedName>
    <definedName name="Country_Mean" localSheetId="8">#REF!</definedName>
    <definedName name="Country_Mean" localSheetId="11">#REF!</definedName>
    <definedName name="Country_Mean" localSheetId="12">#REF!</definedName>
    <definedName name="Country_Mean" localSheetId="4">#REF!</definedName>
    <definedName name="Country_Mean" localSheetId="3">#REF!</definedName>
    <definedName name="Country_Mean" localSheetId="9">#REF!</definedName>
    <definedName name="Country_Mean">#REF!</definedName>
    <definedName name="CTopics" localSheetId="1">#REF!</definedName>
    <definedName name="CTopics" localSheetId="13">#REF!</definedName>
    <definedName name="CTopics" localSheetId="11">#REF!</definedName>
    <definedName name="CTopics" localSheetId="12">#REF!</definedName>
    <definedName name="CTopics" localSheetId="2">#REF!</definedName>
    <definedName name="CTopics" localSheetId="10">#REF!</definedName>
    <definedName name="CTopics">#REF!</definedName>
    <definedName name="D_ACCOLTE" localSheetId="1">#REF!</definedName>
    <definedName name="D_ACCOLTE" localSheetId="13">#REF!</definedName>
    <definedName name="D_ACCOLTE" localSheetId="5">#REF!</definedName>
    <definedName name="D_ACCOLTE" localSheetId="11">#REF!</definedName>
    <definedName name="D_ACCOLTE" localSheetId="12">#REF!</definedName>
    <definedName name="D_ACCOLTE" localSheetId="2">#REF!</definedName>
    <definedName name="D_ACCOLTE" localSheetId="4">#REF!</definedName>
    <definedName name="D_ACCOLTE" localSheetId="3">#REF!</definedName>
    <definedName name="D_ACCOLTE" localSheetId="9">#REF!</definedName>
    <definedName name="D_ACCOLTE" localSheetId="10">#REF!</definedName>
    <definedName name="D_ACCOLTE">#REF!</definedName>
    <definedName name="D_PERVENUTE" localSheetId="1">#REF!</definedName>
    <definedName name="D_PERVENUTE" localSheetId="13">#REF!</definedName>
    <definedName name="D_PERVENUTE" localSheetId="5">#REF!</definedName>
    <definedName name="D_PERVENUTE" localSheetId="11">#REF!</definedName>
    <definedName name="D_PERVENUTE" localSheetId="12">#REF!</definedName>
    <definedName name="D_PERVENUTE" localSheetId="2">#REF!</definedName>
    <definedName name="D_PERVENUTE" localSheetId="4">#REF!</definedName>
    <definedName name="D_PERVENUTE" localSheetId="3">#REF!</definedName>
    <definedName name="D_PERVENUTE" localSheetId="9">#REF!</definedName>
    <definedName name="D_PERVENUTE" localSheetId="10">#REF!</definedName>
    <definedName name="D_PERVENUTE">#REF!</definedName>
    <definedName name="data" localSheetId="1">#REF!</definedName>
    <definedName name="data" localSheetId="13">#REF!</definedName>
    <definedName name="data" localSheetId="11">#REF!</definedName>
    <definedName name="data" localSheetId="12">#REF!</definedName>
    <definedName name="data" localSheetId="2">#REF!</definedName>
    <definedName name="data" localSheetId="10">#REF!</definedName>
    <definedName name="data">#REF!</definedName>
    <definedName name="_xlnm.Database" localSheetId="1">#REF!</definedName>
    <definedName name="_xlnm.Database" localSheetId="13">#REF!</definedName>
    <definedName name="_xlnm.Database" localSheetId="7">#REF!</definedName>
    <definedName name="_xlnm.Database" localSheetId="8">#REF!</definedName>
    <definedName name="_xlnm.Database" localSheetId="11">#REF!</definedName>
    <definedName name="_xlnm.Database" localSheetId="12">#REF!</definedName>
    <definedName name="_xlnm.Database" localSheetId="2">#REF!</definedName>
    <definedName name="_xlnm.Database" localSheetId="10">#REF!</definedName>
    <definedName name="_xlnm.Database">#REF!</definedName>
    <definedName name="dataprint" localSheetId="1">#REF!,#REF!,#REF!,#REF!,#REF!,#REF!,#REF!,#REF!,#REF!,#REF!,#REF!</definedName>
    <definedName name="dataprint" localSheetId="13">#REF!,#REF!,#REF!,#REF!,#REF!,#REF!,#REF!,#REF!,#REF!,#REF!,#REF!</definedName>
    <definedName name="dataprint" localSheetId="5">#REF!,#REF!,#REF!,#REF!,#REF!,#REF!,#REF!,#REF!,#REF!,#REF!,#REF!</definedName>
    <definedName name="dataprint" localSheetId="11">#REF!,#REF!,#REF!,#REF!,#REF!,#REF!,#REF!,#REF!,#REF!,#REF!,#REF!</definedName>
    <definedName name="dataprint" localSheetId="12">#REF!,#REF!,#REF!,#REF!,#REF!,#REF!,#REF!,#REF!,#REF!,#REF!,#REF!</definedName>
    <definedName name="dataprint" localSheetId="2">#REF!,#REF!,#REF!,#REF!,#REF!,#REF!,#REF!,#REF!,#REF!,#REF!,#REF!</definedName>
    <definedName name="dataprint" localSheetId="4">#REF!,#REF!,#REF!,#REF!,#REF!,#REF!,#REF!,#REF!,#REF!,#REF!,#REF!</definedName>
    <definedName name="dataprint" localSheetId="3">#REF!,#REF!,#REF!,#REF!,#REF!,#REF!,#REF!,#REF!,#REF!,#REF!,#REF!</definedName>
    <definedName name="dataprint" localSheetId="9">#REF!,#REF!,#REF!,#REF!,#REF!,#REF!,#REF!,#REF!,#REF!,#REF!,#REF!</definedName>
    <definedName name="dataprint" localSheetId="10">#REF!,#REF!,#REF!,#REF!,#REF!,#REF!,#REF!,#REF!,#REF!,#REF!,#REF!</definedName>
    <definedName name="dataprint">#REF!,#REF!,#REF!,#REF!,#REF!,#REF!,#REF!,#REF!,#REF!,#REF!,#REF!</definedName>
    <definedName name="DATE" localSheetId="1">#REF!</definedName>
    <definedName name="DATE" localSheetId="13">#REF!</definedName>
    <definedName name="DATE" localSheetId="11">#REF!</definedName>
    <definedName name="DATE" localSheetId="12">#REF!</definedName>
    <definedName name="DATE" localSheetId="2">#REF!</definedName>
    <definedName name="DATE" localSheetId="10">#REF!</definedName>
    <definedName name="DATE">#REF!</definedName>
    <definedName name="datei" localSheetId="1">#REF!</definedName>
    <definedName name="datei" localSheetId="13">#REF!</definedName>
    <definedName name="datei" localSheetId="11">#REF!</definedName>
    <definedName name="datei" localSheetId="12">#REF!</definedName>
    <definedName name="datei" localSheetId="2">#REF!</definedName>
    <definedName name="datei" localSheetId="10">#REF!</definedName>
    <definedName name="datei">#REF!</definedName>
    <definedName name="DB" localSheetId="1">#REF!</definedName>
    <definedName name="DB" localSheetId="13">#REF!</definedName>
    <definedName name="DB" localSheetId="7">#REF!</definedName>
    <definedName name="DB" localSheetId="8">#REF!</definedName>
    <definedName name="DB" localSheetId="11">#REF!</definedName>
    <definedName name="DB" localSheetId="12">#REF!</definedName>
    <definedName name="DB" localSheetId="2">#REF!</definedName>
    <definedName name="DB" localSheetId="10">#REF!</definedName>
    <definedName name="DB">#REF!</definedName>
    <definedName name="DB_tre" localSheetId="1">#REF!</definedName>
    <definedName name="DB_tre" localSheetId="13">#REF!</definedName>
    <definedName name="DB_tre" localSheetId="5">#REF!</definedName>
    <definedName name="DB_tre" localSheetId="11">#REF!</definedName>
    <definedName name="DB_tre" localSheetId="12">#REF!</definedName>
    <definedName name="DB_tre" localSheetId="2">#REF!</definedName>
    <definedName name="DB_tre" localSheetId="4">#REF!</definedName>
    <definedName name="DB_tre" localSheetId="3">#REF!</definedName>
    <definedName name="DB_tre" localSheetId="9">#REF!</definedName>
    <definedName name="DB_tre" localSheetId="10">#REF!</definedName>
    <definedName name="DB_tre">#REF!</definedName>
    <definedName name="der" localSheetId="1">#REF!</definedName>
    <definedName name="der" localSheetId="13">#REF!</definedName>
    <definedName name="der" localSheetId="5">#REF!</definedName>
    <definedName name="der" localSheetId="7">#REF!</definedName>
    <definedName name="der" localSheetId="8">#REF!</definedName>
    <definedName name="der" localSheetId="11">#REF!</definedName>
    <definedName name="der" localSheetId="12">#REF!</definedName>
    <definedName name="der" localSheetId="2">#REF!</definedName>
    <definedName name="der" localSheetId="4">#REF!</definedName>
    <definedName name="der" localSheetId="3">#REF!</definedName>
    <definedName name="der" localSheetId="9">#REF!</definedName>
    <definedName name="der" localSheetId="10">#REF!</definedName>
    <definedName name="der">#REF!</definedName>
    <definedName name="DetailColumns" localSheetId="1">#REF!</definedName>
    <definedName name="DetailColumns" localSheetId="13">#REF!</definedName>
    <definedName name="DetailColumns" localSheetId="11">#REF!</definedName>
    <definedName name="DetailColumns" localSheetId="12">#REF!</definedName>
    <definedName name="DetailColumns" localSheetId="2">#REF!</definedName>
    <definedName name="DetailColumns" localSheetId="10">#REF!</definedName>
    <definedName name="DetailColumns">#REF!</definedName>
    <definedName name="did_a1" localSheetId="1">#REF!</definedName>
    <definedName name="did_a1" localSheetId="13">#REF!</definedName>
    <definedName name="did_a1" localSheetId="11">#REF!</definedName>
    <definedName name="did_a1" localSheetId="12">#REF!</definedName>
    <definedName name="did_a1" localSheetId="2">#REF!</definedName>
    <definedName name="did_a1" localSheetId="10">#REF!</definedName>
    <definedName name="did_a1">#REF!</definedName>
    <definedName name="did_a2" localSheetId="1">#REF!</definedName>
    <definedName name="did_a2" localSheetId="13">#REF!</definedName>
    <definedName name="did_a2" localSheetId="11">#REF!</definedName>
    <definedName name="did_a2" localSheetId="12">#REF!</definedName>
    <definedName name="did_a2" localSheetId="2">#REF!</definedName>
    <definedName name="did_a2" localSheetId="10">#REF!</definedName>
    <definedName name="did_a2">#REF!</definedName>
    <definedName name="did_a3" localSheetId="1">#REF!</definedName>
    <definedName name="did_a3" localSheetId="13">#REF!</definedName>
    <definedName name="did_a3" localSheetId="11">#REF!</definedName>
    <definedName name="did_a3" localSheetId="12">#REF!</definedName>
    <definedName name="did_a3" localSheetId="2">#REF!</definedName>
    <definedName name="did_a3" localSheetId="10">#REF!</definedName>
    <definedName name="did_a3">#REF!</definedName>
    <definedName name="DIP_PT" localSheetId="1">#REF!</definedName>
    <definedName name="DIP_PT" localSheetId="13">#REF!</definedName>
    <definedName name="DIP_PT" localSheetId="5">#REF!</definedName>
    <definedName name="DIP_PT" localSheetId="11">#REF!</definedName>
    <definedName name="DIP_PT" localSheetId="12">#REF!</definedName>
    <definedName name="DIP_PT" localSheetId="2">#REF!</definedName>
    <definedName name="DIP_PT" localSheetId="4">#REF!</definedName>
    <definedName name="DIP_PT" localSheetId="3">#REF!</definedName>
    <definedName name="DIP_PT" localSheetId="9">#REF!</definedName>
    <definedName name="DIP_PT" localSheetId="10">#REF!</definedName>
    <definedName name="DIP_PT">#REF!</definedName>
    <definedName name="dip_pt2" localSheetId="1">#REF!</definedName>
    <definedName name="dip_pt2" localSheetId="13">#REF!</definedName>
    <definedName name="dip_pt2" localSheetId="11">#REF!</definedName>
    <definedName name="dip_pt2" localSheetId="12">#REF!</definedName>
    <definedName name="dip_pt2" localSheetId="2">#REF!</definedName>
    <definedName name="dip_pt2" localSheetId="4">#REF!</definedName>
    <definedName name="dip_pt2" localSheetId="3">#REF!</definedName>
    <definedName name="dip_pt2" localSheetId="10">#REF!</definedName>
    <definedName name="dip_pt2">#REF!</definedName>
    <definedName name="DOMANDE" localSheetId="1">#REF!</definedName>
    <definedName name="DOMANDE" localSheetId="13">#REF!</definedName>
    <definedName name="DOMANDE" localSheetId="11">#REF!</definedName>
    <definedName name="DOMANDE" localSheetId="12">#REF!</definedName>
    <definedName name="DOMANDE" localSheetId="2">#REF!</definedName>
    <definedName name="DOMANDE" localSheetId="4">#REF!</definedName>
    <definedName name="DOMANDE" localSheetId="3">#REF!</definedName>
    <definedName name="DOMANDE" localSheetId="10">#REF!</definedName>
    <definedName name="DOMANDE">#REF!</definedName>
    <definedName name="DOMANDE_PER_DATA" localSheetId="1">#REF!</definedName>
    <definedName name="DOMANDE_PER_DATA" localSheetId="13">#REF!</definedName>
    <definedName name="DOMANDE_PER_DATA" localSheetId="11">#REF!</definedName>
    <definedName name="DOMANDE_PER_DATA" localSheetId="12">#REF!</definedName>
    <definedName name="DOMANDE_PER_DATA" localSheetId="2">#REF!</definedName>
    <definedName name="DOMANDE_PER_DATA" localSheetId="4">#REF!</definedName>
    <definedName name="DOMANDE_PER_DATA" localSheetId="3">#REF!</definedName>
    <definedName name="DOMANDE_PER_DATA" localSheetId="10">#REF!</definedName>
    <definedName name="DOMANDE_PER_DATA">#REF!</definedName>
    <definedName name="DSDDE_Path" localSheetId="1">#REF!</definedName>
    <definedName name="DSDDE_Path" localSheetId="13">#REF!</definedName>
    <definedName name="DSDDE_Path" localSheetId="11">#REF!</definedName>
    <definedName name="DSDDE_Path" localSheetId="12">#REF!</definedName>
    <definedName name="DSDDE_Path" localSheetId="2">#REF!</definedName>
    <definedName name="DSDDE_Path" localSheetId="10">#REF!</definedName>
    <definedName name="DSDDE_Path">#REF!</definedName>
    <definedName name="eee" localSheetId="1">#REF!</definedName>
    <definedName name="eee" localSheetId="13">#REF!</definedName>
    <definedName name="eee" localSheetId="11">#REF!</definedName>
    <definedName name="eee" localSheetId="12">#REF!</definedName>
    <definedName name="eee" localSheetId="2">#REF!</definedName>
    <definedName name="eee" localSheetId="10">#REF!</definedName>
    <definedName name="eee">#REF!</definedName>
    <definedName name="err_a" localSheetId="1">#REF!</definedName>
    <definedName name="err_a" localSheetId="13">#REF!</definedName>
    <definedName name="err_a" localSheetId="11">#REF!</definedName>
    <definedName name="err_a" localSheetId="12">#REF!</definedName>
    <definedName name="err_a" localSheetId="2">#REF!</definedName>
    <definedName name="err_a" localSheetId="10">#REF!</definedName>
    <definedName name="err_a">#REF!</definedName>
    <definedName name="Excel_BuiltIn_Print_Area_10">"$'EMILIA ROMAGNA'.$#RIF!$#RIF!:$#RIF!$#RIF!"</definedName>
    <definedName name="Excel_BuiltIn_Print_Area_10_1">"$'EMILIA ROMAGNA'.$#RIF!$#RIF!:$#RIF!$#RIF!"</definedName>
    <definedName name="Excel_BuiltIn_Print_Area_11">"$TOSCANA.$#RIF!$#RIF!:$#RIF!$#RIF!"</definedName>
    <definedName name="Excel_BuiltIn_Print_Area_11_1">"$TOSCANA.$#RIF!$#RIF!:$#RIF!$#RIF!"</definedName>
    <definedName name="Excel_BuiltIn_Print_Area_12">"$UMBRIA.$#RIF!$#RIF!:$#RIF!$#RIF!"</definedName>
    <definedName name="Excel_BuiltIn_Print_Area_12_1">"$UMBRIA.$#RIF!$#RIF!:$#RIF!$#RIF!"</definedName>
    <definedName name="Excel_BuiltIn_Print_Area_13">"$MARCHE.$#RIF!$#RIF!:$#RIF!$#RIF!"</definedName>
    <definedName name="Excel_BuiltIn_Print_Area_13_1">"$MARCHE.$#RIF!$#RIF!:$#RIF!$#RIF!"</definedName>
    <definedName name="Excel_BuiltIn_Print_Area_14">"$LAZIO.$#RIF!$#RIF!:$#RIF!$#RIF!"</definedName>
    <definedName name="Excel_BuiltIn_Print_Area_14_1">"$LAZIO.$#RIF!$#RIF!:$#RIF!$#RIF!"</definedName>
    <definedName name="Excel_BuiltIn_Print_Area_15">"$ABRUZZO.$#RIF!$#RIF!:$#RIF!$#RIF!"</definedName>
    <definedName name="Excel_BuiltIn_Print_Area_15_1">"$ABRUZZO.$#RIF!$#RIF!:$#RIF!$#RIF!"</definedName>
    <definedName name="Excel_BuiltIn_Print_Area_16">"$MOLISE.$#RIF!$#RIF!:$#RIF!$#RIF!"</definedName>
    <definedName name="Excel_BuiltIn_Print_Area_16_1">"$MOLISE.$#RIF!$#RIF!:$#RIF!$#RIF!"</definedName>
    <definedName name="Excel_BuiltIn_Print_Area_17">"$CAMPANIA.$#RIF!$#RIF!:$#RIF!$#RIF!"</definedName>
    <definedName name="Excel_BuiltIn_Print_Area_17_1">"$CAMPANIA.$#RIF!$#RIF!:$#RIF!$#RIF!"</definedName>
    <definedName name="Excel_BuiltIn_Print_Area_18">"$PUGLIA.$#RIF!$#RIF!:$#RIF!$#RIF!"</definedName>
    <definedName name="Excel_BuiltIn_Print_Area_18_1">"$PUGLIA.$#RIF!$#RIF!:$#RIF!$#RIF!"</definedName>
    <definedName name="Excel_BuiltIn_Print_Area_19">"$BASILICATA.$#RIF!$#RIF!:$#RIF!$#RIF!"</definedName>
    <definedName name="Excel_BuiltIn_Print_Area_19_1">"$BASILICATA.$#RIF!$#RIF!:$#RIF!$#RIF!"</definedName>
    <definedName name="Excel_BuiltIn_Print_Area_2_1">"$PIEMONTE.$#RIF!$#RIF!:$#RIF!$#RIF!"</definedName>
    <definedName name="Excel_BuiltIn_Print_Area_20">"$CALABRIA.$#RIF!$#RIF!:$#RIF!$#RIF!"</definedName>
    <definedName name="Excel_BuiltIn_Print_Area_20_1">"$CALABRIA.$#RIF!$#RIF!:$#RIF!$#RIF!"</definedName>
    <definedName name="Excel_BuiltIn_Print_Area_21">"$SICILIA.$#RIF!$#RIF!:$#RIF!$#RIF!"</definedName>
    <definedName name="Excel_BuiltIn_Print_Area_21_1">"$SICILIA.$#RIF!$#RIF!:$#RIF!$#RIF!"</definedName>
    <definedName name="Excel_BuiltIn_Print_Area_22">"$SARDEGNA.$#RIF!$#RIF!:$#RIF!$#RIF!"</definedName>
    <definedName name="Excel_BuiltIn_Print_Area_22_1">"$SARDEGNA.$#RIF!$#RIF!:$#RIF!$#RIF!"</definedName>
    <definedName name="Excel_BuiltIn_Print_Area_23">"$NORD.$#RIF!$#RIF!:$#RIF!$#RIF!"</definedName>
    <definedName name="Excel_BuiltIn_Print_Area_23_1">"$NORD.$#RIF!$#RIF!:$#RIF!$#RIF!"</definedName>
    <definedName name="Excel_BuiltIn_Print_Area_24">"$'NORD OVEST'.$#RIF!$#RIF!:$#RIF!$#RIF!"</definedName>
    <definedName name="Excel_BuiltIn_Print_Area_24_1">"$'NORD OVEST'.$#RIF!$#RIF!:$#RIF!$#RIF!"</definedName>
    <definedName name="Excel_BuiltIn_Print_Area_25">"$'NORD EST'.$#RIF!$#RIF!:$#RIF!$#RIF!"</definedName>
    <definedName name="Excel_BuiltIn_Print_Area_25_1">"$'NORD EST'.$#RIF!$#RIF!:$#RIF!$#RIF!"</definedName>
    <definedName name="Excel_BuiltIn_Print_Area_26">"$CENTRO.$#RIF!$#RIF!:$#RIF!$#RIF!"</definedName>
    <definedName name="Excel_BuiltIn_Print_Area_26_1">"$CENTRO.$#RIF!$#RIF!:$#RIF!$#RIF!"</definedName>
    <definedName name="Excel_BuiltIn_Print_Area_27">"$MEZZOGIORNO.$#RIF!$#RIF!:$#RIF!$#RIF!"</definedName>
    <definedName name="Excel_BuiltIn_Print_Area_27_1">"$MEZZOGIORNO.$#RIF!$#RIF!:$#RIF!$#RIF!"</definedName>
    <definedName name="Excel_BuiltIn_Print_Area_28">"$ITALIA.$#RIF!$#RIF!:$#RIF!$#RIF!"</definedName>
    <definedName name="Excel_BuiltIn_Print_Area_28_1">"$ITALIA.$#RIF!$#RIF!:$#RIF!$#RIF!"</definedName>
    <definedName name="Excel_BuiltIn_Print_Area_3">"$'VALLE D AOSTA'.$#RIF!$#RIF!:$#RIF!$#RIF!"</definedName>
    <definedName name="Excel_BuiltIn_Print_Area_3_1">"$'VALLE D AOSTA'.$#RIF!$#RIF!:$#RIF!$#RIF!"</definedName>
    <definedName name="Excel_BuiltIn_Print_Area_4">"$LOMBARDIA.$#RIF!$#RIF!:$#RIF!$#RIF!"</definedName>
    <definedName name="Excel_BuiltIn_Print_Area_4_1">"$LOMBARDIA.$#RIF!$#RIF!:$#RIF!$#RIF!"</definedName>
    <definedName name="Excel_BuiltIn_Print_Area_5">"$TRENTO.$#RIF!$#RIF!:$#RIF!$#RIF!"</definedName>
    <definedName name="Excel_BuiltIn_Print_Area_5_1">"$TRENTO.$#RIF!$#RIF!:$#RIF!$#RIF!"</definedName>
    <definedName name="Excel_BuiltIn_Print_Area_6">"$BOLZANO.$#RIF!$#RIF!:$#RIF!$#RIF!"</definedName>
    <definedName name="Excel_BuiltIn_Print_Area_7">"$VENETO.$#RIF!$#RIF!:$#RIF!$#RIF!"</definedName>
    <definedName name="Excel_BuiltIn_Print_Area_7_1">"$VENETO.$#RIF!$#RIF!:$#RIF!$#RIF!"</definedName>
    <definedName name="Excel_BuiltIn_Print_Area_8_1">"$'FRIULI V_GIULIA'.$#RIF!$#RIF!:$#RIF!$#RIF!"</definedName>
    <definedName name="Excel_BuiltIn_Print_Area_9">"$LIGURIA.$#RIF!$#RIF!:$#RIF!$#RIF!"</definedName>
    <definedName name="Excel_BuiltIn_Print_Area_9_1">"$LIGURIA.$#RIF!$#RIF!:$#RIF!$#RIF!"</definedName>
    <definedName name="Excel_Version" localSheetId="1">#REF!</definedName>
    <definedName name="Excel_Version" localSheetId="13">#REF!</definedName>
    <definedName name="Excel_Version" localSheetId="11">#REF!</definedName>
    <definedName name="Excel_Version" localSheetId="12">#REF!</definedName>
    <definedName name="Excel_Version" localSheetId="2">#REF!</definedName>
    <definedName name="Excel_Version" localSheetId="10">#REF!</definedName>
    <definedName name="Excel_Version">#REF!</definedName>
    <definedName name="ExtFiles" localSheetId="1">#REF!</definedName>
    <definedName name="ExtFiles" localSheetId="13">#REF!</definedName>
    <definedName name="ExtFiles" localSheetId="11">#REF!</definedName>
    <definedName name="ExtFiles" localSheetId="12">#REF!</definedName>
    <definedName name="ExtFiles" localSheetId="2">#REF!</definedName>
    <definedName name="ExtFiles" localSheetId="10">#REF!</definedName>
    <definedName name="ExtFiles">#REF!</definedName>
    <definedName name="f" localSheetId="1">#REF!</definedName>
    <definedName name="f" localSheetId="13">#REF!</definedName>
    <definedName name="f" localSheetId="5">#REF!</definedName>
    <definedName name="f" localSheetId="11">#REF!</definedName>
    <definedName name="f" localSheetId="12">#REF!</definedName>
    <definedName name="f" localSheetId="2">#REF!</definedName>
    <definedName name="f" localSheetId="4">#REF!</definedName>
    <definedName name="f" localSheetId="3">#REF!</definedName>
    <definedName name="f" localSheetId="9">#REF!</definedName>
    <definedName name="f" localSheetId="10">#REF!</definedName>
    <definedName name="f">#REF!</definedName>
    <definedName name="f_abruzzo" localSheetId="1">#REF!</definedName>
    <definedName name="f_abruzzo" localSheetId="13">#REF!</definedName>
    <definedName name="f_abruzzo" localSheetId="11">#REF!</definedName>
    <definedName name="f_abruzzo" localSheetId="12">#REF!</definedName>
    <definedName name="f_abruzzo" localSheetId="2">#REF!</definedName>
    <definedName name="f_abruzzo" localSheetId="4">#REF!</definedName>
    <definedName name="f_abruzzo" localSheetId="3">#REF!</definedName>
    <definedName name="f_abruzzo" localSheetId="10">#REF!</definedName>
    <definedName name="f_abruzzo">#REF!</definedName>
    <definedName name="f_basilicata" localSheetId="1">#REF!</definedName>
    <definedName name="f_basilicata" localSheetId="13">#REF!</definedName>
    <definedName name="f_basilicata" localSheetId="11">#REF!</definedName>
    <definedName name="f_basilicata" localSheetId="12">#REF!</definedName>
    <definedName name="f_basilicata" localSheetId="2">#REF!</definedName>
    <definedName name="f_basilicata" localSheetId="4">#REF!</definedName>
    <definedName name="f_basilicata" localSheetId="3">#REF!</definedName>
    <definedName name="f_basilicata" localSheetId="10">#REF!</definedName>
    <definedName name="f_basilicata">#REF!</definedName>
    <definedName name="f_bolzano" localSheetId="1">#REF!</definedName>
    <definedName name="f_bolzano" localSheetId="13">#REF!</definedName>
    <definedName name="f_bolzano" localSheetId="11">#REF!</definedName>
    <definedName name="f_bolzano" localSheetId="12">#REF!</definedName>
    <definedName name="f_bolzano" localSheetId="2">#REF!</definedName>
    <definedName name="f_bolzano" localSheetId="4">#REF!</definedName>
    <definedName name="f_bolzano" localSheetId="3">#REF!</definedName>
    <definedName name="f_bolzano" localSheetId="10">#REF!</definedName>
    <definedName name="f_bolzano">#REF!</definedName>
    <definedName name="f_calabria" localSheetId="1">#REF!</definedName>
    <definedName name="f_calabria" localSheetId="13">#REF!</definedName>
    <definedName name="f_calabria" localSheetId="11">#REF!</definedName>
    <definedName name="f_calabria" localSheetId="12">#REF!</definedName>
    <definedName name="f_calabria" localSheetId="2">#REF!</definedName>
    <definedName name="f_calabria" localSheetId="4">#REF!</definedName>
    <definedName name="f_calabria" localSheetId="3">#REF!</definedName>
    <definedName name="f_calabria" localSheetId="10">#REF!</definedName>
    <definedName name="f_calabria">#REF!</definedName>
    <definedName name="f_campania" localSheetId="1">#REF!</definedName>
    <definedName name="f_campania" localSheetId="13">#REF!</definedName>
    <definedName name="f_campania" localSheetId="11">#REF!</definedName>
    <definedName name="f_campania" localSheetId="12">#REF!</definedName>
    <definedName name="f_campania" localSheetId="2">#REF!</definedName>
    <definedName name="f_campania" localSheetId="4">#REF!</definedName>
    <definedName name="f_campania" localSheetId="3">#REF!</definedName>
    <definedName name="f_campania" localSheetId="10">#REF!</definedName>
    <definedName name="f_campania">#REF!</definedName>
    <definedName name="f_centro" localSheetId="1">#REF!</definedName>
    <definedName name="f_centro" localSheetId="13">#REF!</definedName>
    <definedName name="f_centro" localSheetId="11">#REF!</definedName>
    <definedName name="f_centro" localSheetId="12">#REF!</definedName>
    <definedName name="f_centro" localSheetId="2">#REF!</definedName>
    <definedName name="f_centro" localSheetId="4">#REF!</definedName>
    <definedName name="f_centro" localSheetId="3">#REF!</definedName>
    <definedName name="f_centro" localSheetId="10">#REF!</definedName>
    <definedName name="f_centro">#REF!</definedName>
    <definedName name="f_emiliaromagna" localSheetId="1">#REF!</definedName>
    <definedName name="f_emiliaromagna" localSheetId="13">#REF!</definedName>
    <definedName name="f_emiliaromagna" localSheetId="11">#REF!</definedName>
    <definedName name="f_emiliaromagna" localSheetId="12">#REF!</definedName>
    <definedName name="f_emiliaromagna" localSheetId="2">#REF!</definedName>
    <definedName name="f_emiliaromagna" localSheetId="4">#REF!</definedName>
    <definedName name="f_emiliaromagna" localSheetId="3">#REF!</definedName>
    <definedName name="f_emiliaromagna" localSheetId="10">#REF!</definedName>
    <definedName name="f_emiliaromagna">#REF!</definedName>
    <definedName name="f_friuli" localSheetId="1">#REF!</definedName>
    <definedName name="f_friuli" localSheetId="13">#REF!</definedName>
    <definedName name="f_friuli" localSheetId="11">#REF!</definedName>
    <definedName name="f_friuli" localSheetId="12">#REF!</definedName>
    <definedName name="f_friuli" localSheetId="2">#REF!</definedName>
    <definedName name="f_friuli" localSheetId="4">#REF!</definedName>
    <definedName name="f_friuli" localSheetId="3">#REF!</definedName>
    <definedName name="f_friuli" localSheetId="10">#REF!</definedName>
    <definedName name="f_friuli">#REF!</definedName>
    <definedName name="f_italia" localSheetId="1">#REF!</definedName>
    <definedName name="f_italia" localSheetId="13">#REF!</definedName>
    <definedName name="f_italia" localSheetId="11">#REF!</definedName>
    <definedName name="f_italia" localSheetId="12">#REF!</definedName>
    <definedName name="f_italia" localSheetId="2">#REF!</definedName>
    <definedName name="f_italia" localSheetId="4">#REF!</definedName>
    <definedName name="f_italia" localSheetId="3">#REF!</definedName>
    <definedName name="f_italia" localSheetId="10">#REF!</definedName>
    <definedName name="f_italia">#REF!</definedName>
    <definedName name="f_lazio" localSheetId="1">#REF!</definedName>
    <definedName name="f_lazio" localSheetId="13">#REF!</definedName>
    <definedName name="f_lazio" localSheetId="11">#REF!</definedName>
    <definedName name="f_lazio" localSheetId="12">#REF!</definedName>
    <definedName name="f_lazio" localSheetId="2">#REF!</definedName>
    <definedName name="f_lazio" localSheetId="4">#REF!</definedName>
    <definedName name="f_lazio" localSheetId="3">#REF!</definedName>
    <definedName name="f_lazio" localSheetId="10">#REF!</definedName>
    <definedName name="f_lazio">#REF!</definedName>
    <definedName name="f_liguria" localSheetId="1">#REF!</definedName>
    <definedName name="f_liguria" localSheetId="13">#REF!</definedName>
    <definedName name="f_liguria" localSheetId="11">#REF!</definedName>
    <definedName name="f_liguria" localSheetId="12">#REF!</definedName>
    <definedName name="f_liguria" localSheetId="2">#REF!</definedName>
    <definedName name="f_liguria" localSheetId="4">#REF!</definedName>
    <definedName name="f_liguria" localSheetId="3">#REF!</definedName>
    <definedName name="f_liguria" localSheetId="10">#REF!</definedName>
    <definedName name="f_liguria">#REF!</definedName>
    <definedName name="f_lombardia" localSheetId="1">#REF!</definedName>
    <definedName name="f_lombardia" localSheetId="13">#REF!</definedName>
    <definedName name="f_lombardia" localSheetId="11">#REF!</definedName>
    <definedName name="f_lombardia" localSheetId="12">#REF!</definedName>
    <definedName name="f_lombardia" localSheetId="2">#REF!</definedName>
    <definedName name="f_lombardia" localSheetId="4">#REF!</definedName>
    <definedName name="f_lombardia" localSheetId="3">#REF!</definedName>
    <definedName name="f_lombardia" localSheetId="10">#REF!</definedName>
    <definedName name="f_lombardia">#REF!</definedName>
    <definedName name="f_marche" localSheetId="1">#REF!</definedName>
    <definedName name="f_marche" localSheetId="13">#REF!</definedName>
    <definedName name="f_marche" localSheetId="11">#REF!</definedName>
    <definedName name="f_marche" localSheetId="12">#REF!</definedName>
    <definedName name="f_marche" localSheetId="2">#REF!</definedName>
    <definedName name="f_marche" localSheetId="4">#REF!</definedName>
    <definedName name="f_marche" localSheetId="3">#REF!</definedName>
    <definedName name="f_marche" localSheetId="10">#REF!</definedName>
    <definedName name="f_marche">#REF!</definedName>
    <definedName name="f_mezzogiorno" localSheetId="1">#REF!</definedName>
    <definedName name="f_mezzogiorno" localSheetId="13">#REF!</definedName>
    <definedName name="f_mezzogiorno" localSheetId="11">#REF!</definedName>
    <definedName name="f_mezzogiorno" localSheetId="12">#REF!</definedName>
    <definedName name="f_mezzogiorno" localSheetId="2">#REF!</definedName>
    <definedName name="f_mezzogiorno" localSheetId="4">#REF!</definedName>
    <definedName name="f_mezzogiorno" localSheetId="3">#REF!</definedName>
    <definedName name="f_mezzogiorno" localSheetId="10">#REF!</definedName>
    <definedName name="f_mezzogiorno">#REF!</definedName>
    <definedName name="f_molise" localSheetId="1">#REF!</definedName>
    <definedName name="f_molise" localSheetId="13">#REF!</definedName>
    <definedName name="f_molise" localSheetId="11">#REF!</definedName>
    <definedName name="f_molise" localSheetId="12">#REF!</definedName>
    <definedName name="f_molise" localSheetId="2">#REF!</definedName>
    <definedName name="f_molise" localSheetId="4">#REF!</definedName>
    <definedName name="f_molise" localSheetId="3">#REF!</definedName>
    <definedName name="f_molise" localSheetId="10">#REF!</definedName>
    <definedName name="f_molise">#REF!</definedName>
    <definedName name="f_nord" localSheetId="1">#REF!</definedName>
    <definedName name="f_nord" localSheetId="13">#REF!</definedName>
    <definedName name="f_nord" localSheetId="11">#REF!</definedName>
    <definedName name="f_nord" localSheetId="12">#REF!</definedName>
    <definedName name="f_nord" localSheetId="2">#REF!</definedName>
    <definedName name="f_nord" localSheetId="4">#REF!</definedName>
    <definedName name="f_nord" localSheetId="3">#REF!</definedName>
    <definedName name="f_nord" localSheetId="10">#REF!</definedName>
    <definedName name="f_nord">#REF!</definedName>
    <definedName name="f_nordest" localSheetId="1">#REF!</definedName>
    <definedName name="f_nordest" localSheetId="13">#REF!</definedName>
    <definedName name="f_nordest" localSheetId="11">#REF!</definedName>
    <definedName name="f_nordest" localSheetId="12">#REF!</definedName>
    <definedName name="f_nordest" localSheetId="2">#REF!</definedName>
    <definedName name="f_nordest" localSheetId="4">#REF!</definedName>
    <definedName name="f_nordest" localSheetId="3">#REF!</definedName>
    <definedName name="f_nordest" localSheetId="10">#REF!</definedName>
    <definedName name="f_nordest">#REF!</definedName>
    <definedName name="f_nordovest" localSheetId="1">#REF!</definedName>
    <definedName name="f_nordovest" localSheetId="13">#REF!</definedName>
    <definedName name="f_nordovest" localSheetId="11">#REF!</definedName>
    <definedName name="f_nordovest" localSheetId="12">#REF!</definedName>
    <definedName name="f_nordovest" localSheetId="2">#REF!</definedName>
    <definedName name="f_nordovest" localSheetId="4">#REF!</definedName>
    <definedName name="f_nordovest" localSheetId="3">#REF!</definedName>
    <definedName name="f_nordovest" localSheetId="10">#REF!</definedName>
    <definedName name="f_nordovest">#REF!</definedName>
    <definedName name="f_piemonte">"$ABRUZZO.$#RIF!$#RIF!"</definedName>
    <definedName name="f_piemonte___0">"$PIEMONTE.$#RIF!$#RIF!"</definedName>
    <definedName name="f_piemonte___10">"$TOSCANA.$#RIF!$#RIF!"</definedName>
    <definedName name="f_piemonte___11">"$UMBRIA.$#RIF!$#RIF!"</definedName>
    <definedName name="f_piemonte___12">"$MARCHE.$#RIF!$#RIF!"</definedName>
    <definedName name="f_piemonte___13">"$LAZIO.$#RIF!$#RIF!"</definedName>
    <definedName name="f_piemonte___15">"$MOLISE.$#RIF!$#RIF!"</definedName>
    <definedName name="f_piemonte___16">"$CAMPANIA.$#RIF!$#RIF!"</definedName>
    <definedName name="f_piemonte___17">"$PUGLIA.$#RIF!$#RIF!"</definedName>
    <definedName name="f_piemonte___18">"$BASILICATA.$#RIF!$#RIF!"</definedName>
    <definedName name="f_piemonte___19">"$CALABRIA.$#RIF!$#RIF!"</definedName>
    <definedName name="f_piemonte___20">"$SICILIA.$#RIF!$#RIF!"</definedName>
    <definedName name="f_piemonte___21">"$SARDEGNA.$#RIF!$#RIF!"</definedName>
    <definedName name="f_piemonte___22">"$NORD.$#RIF!$#RIF!"</definedName>
    <definedName name="f_piemonte___23">"$'NORD OVEST'.$#RIF!$#RIF!"</definedName>
    <definedName name="f_piemonte___24">"$'NORD EST'.$#RIF!$#RIF!"</definedName>
    <definedName name="f_piemonte___25">"$CENTRO.$#RIF!$#RIF!"</definedName>
    <definedName name="f_piemonte___26">"$MEZZOGIORNO.$#RIF!$#RIF!"</definedName>
    <definedName name="f_piemonte___27" localSheetId="1">#REF!</definedName>
    <definedName name="f_piemonte___27" localSheetId="13">#REF!</definedName>
    <definedName name="f_piemonte___27" localSheetId="5">#REF!</definedName>
    <definedName name="f_piemonte___27" localSheetId="7">#REF!</definedName>
    <definedName name="f_piemonte___27" localSheetId="8">#REF!</definedName>
    <definedName name="f_piemonte___27" localSheetId="11">#REF!</definedName>
    <definedName name="f_piemonte___27" localSheetId="12">#REF!</definedName>
    <definedName name="f_piemonte___27" localSheetId="2">#REF!</definedName>
    <definedName name="f_piemonte___27" localSheetId="4">#REF!</definedName>
    <definedName name="f_piemonte___27" localSheetId="3">#REF!</definedName>
    <definedName name="f_piemonte___27" localSheetId="9">#REF!</definedName>
    <definedName name="f_piemonte___27" localSheetId="10">#REF!</definedName>
    <definedName name="f_piemonte___27">#REF!</definedName>
    <definedName name="f_piemonte___3">"$'VALLE D AOSTA'.$#RIF!$#RIF!"</definedName>
    <definedName name="f_piemonte___4">"$LOMBARDIA.$#RIF!$#RIF!"</definedName>
    <definedName name="f_piemonte___5">"$TRENTO.$#RIF!$#RIF!"</definedName>
    <definedName name="f_piemonte___6">"$VENETO.$#RIF!$#RIF!"</definedName>
    <definedName name="f_piemonte___7">"$'FRIULI V_GIULIA'.$#RIF!$#RIF!"</definedName>
    <definedName name="f_piemonte___8">"$LIGURIA.$#RIF!$#RIF!"</definedName>
    <definedName name="f_piemonte___9">"$'EMILIA ROMAGNA'.$#RIF!$#RIF!"</definedName>
    <definedName name="f_puglia" localSheetId="1">#REF!</definedName>
    <definedName name="f_puglia" localSheetId="13">#REF!</definedName>
    <definedName name="f_puglia" localSheetId="5">#REF!</definedName>
    <definedName name="f_puglia" localSheetId="11">#REF!</definedName>
    <definedName name="f_puglia" localSheetId="12">#REF!</definedName>
    <definedName name="f_puglia" localSheetId="2">#REF!</definedName>
    <definedName name="f_puglia" localSheetId="4">#REF!</definedName>
    <definedName name="f_puglia" localSheetId="3">#REF!</definedName>
    <definedName name="f_puglia" localSheetId="9">#REF!</definedName>
    <definedName name="f_puglia" localSheetId="10">#REF!</definedName>
    <definedName name="f_puglia">#REF!</definedName>
    <definedName name="f_sardegna" localSheetId="1">#REF!</definedName>
    <definedName name="f_sardegna" localSheetId="13">#REF!</definedName>
    <definedName name="f_sardegna" localSheetId="11">#REF!</definedName>
    <definedName name="f_sardegna" localSheetId="12">#REF!</definedName>
    <definedName name="f_sardegna" localSheetId="2">#REF!</definedName>
    <definedName name="f_sardegna" localSheetId="4">#REF!</definedName>
    <definedName name="f_sardegna" localSheetId="3">#REF!</definedName>
    <definedName name="f_sardegna" localSheetId="10">#REF!</definedName>
    <definedName name="f_sardegna">#REF!</definedName>
    <definedName name="f_sicilia" localSheetId="1">#REF!</definedName>
    <definedName name="f_sicilia" localSheetId="13">#REF!</definedName>
    <definedName name="f_sicilia" localSheetId="11">#REF!</definedName>
    <definedName name="f_sicilia" localSheetId="12">#REF!</definedName>
    <definedName name="f_sicilia" localSheetId="2">#REF!</definedName>
    <definedName name="f_sicilia" localSheetId="4">#REF!</definedName>
    <definedName name="f_sicilia" localSheetId="3">#REF!</definedName>
    <definedName name="f_sicilia" localSheetId="10">#REF!</definedName>
    <definedName name="f_sicilia">#REF!</definedName>
    <definedName name="f_toscana" localSheetId="1">#REF!</definedName>
    <definedName name="f_toscana" localSheetId="13">#REF!</definedName>
    <definedName name="f_toscana" localSheetId="11">#REF!</definedName>
    <definedName name="f_toscana" localSheetId="12">#REF!</definedName>
    <definedName name="f_toscana" localSheetId="2">#REF!</definedName>
    <definedName name="f_toscana" localSheetId="4">#REF!</definedName>
    <definedName name="f_toscana" localSheetId="3">#REF!</definedName>
    <definedName name="f_toscana" localSheetId="10">#REF!</definedName>
    <definedName name="f_toscana">#REF!</definedName>
    <definedName name="f_trentino" localSheetId="1">#REF!</definedName>
    <definedName name="f_trentino" localSheetId="13">#REF!</definedName>
    <definedName name="f_trentino" localSheetId="11">#REF!</definedName>
    <definedName name="f_trentino" localSheetId="12">#REF!</definedName>
    <definedName name="f_trentino" localSheetId="2">#REF!</definedName>
    <definedName name="f_trentino" localSheetId="4">#REF!</definedName>
    <definedName name="f_trentino" localSheetId="3">#REF!</definedName>
    <definedName name="f_trentino" localSheetId="10">#REF!</definedName>
    <definedName name="f_trentino">#REF!</definedName>
    <definedName name="f_trento" localSheetId="1">#REF!</definedName>
    <definedName name="f_trento" localSheetId="13">#REF!</definedName>
    <definedName name="f_trento" localSheetId="11">#REF!</definedName>
    <definedName name="f_trento" localSheetId="12">#REF!</definedName>
    <definedName name="f_trento" localSheetId="2">#REF!</definedName>
    <definedName name="f_trento" localSheetId="4">#REF!</definedName>
    <definedName name="f_trento" localSheetId="3">#REF!</definedName>
    <definedName name="f_trento" localSheetId="10">#REF!</definedName>
    <definedName name="f_trento">#REF!</definedName>
    <definedName name="f_umbria" localSheetId="1">#REF!</definedName>
    <definedName name="f_umbria" localSheetId="13">#REF!</definedName>
    <definedName name="f_umbria" localSheetId="11">#REF!</definedName>
    <definedName name="f_umbria" localSheetId="12">#REF!</definedName>
    <definedName name="f_umbria" localSheetId="2">#REF!</definedName>
    <definedName name="f_umbria" localSheetId="4">#REF!</definedName>
    <definedName name="f_umbria" localSheetId="3">#REF!</definedName>
    <definedName name="f_umbria" localSheetId="10">#REF!</definedName>
    <definedName name="f_umbria">#REF!</definedName>
    <definedName name="f_valleaosta" localSheetId="1">#REF!</definedName>
    <definedName name="f_valleaosta" localSheetId="13">#REF!</definedName>
    <definedName name="f_valleaosta" localSheetId="11">#REF!</definedName>
    <definedName name="f_valleaosta" localSheetId="12">#REF!</definedName>
    <definedName name="f_valleaosta" localSheetId="2">#REF!</definedName>
    <definedName name="f_valleaosta" localSheetId="4">#REF!</definedName>
    <definedName name="f_valleaosta" localSheetId="3">#REF!</definedName>
    <definedName name="f_valleaosta" localSheetId="10">#REF!</definedName>
    <definedName name="f_valleaosta">#REF!</definedName>
    <definedName name="f_veneto" localSheetId="1">#REF!</definedName>
    <definedName name="f_veneto" localSheetId="13">#REF!</definedName>
    <definedName name="f_veneto" localSheetId="11">#REF!</definedName>
    <definedName name="f_veneto" localSheetId="12">#REF!</definedName>
    <definedName name="f_veneto" localSheetId="2">#REF!</definedName>
    <definedName name="f_veneto" localSheetId="4">#REF!</definedName>
    <definedName name="f_veneto" localSheetId="3">#REF!</definedName>
    <definedName name="f_veneto" localSheetId="10">#REF!</definedName>
    <definedName name="f_veneto">#REF!</definedName>
    <definedName name="FattScalaOr" localSheetId="1">#REF!</definedName>
    <definedName name="FattScalaOr" localSheetId="13">#REF!</definedName>
    <definedName name="FattScalaOr" localSheetId="11">#REF!</definedName>
    <definedName name="FattScalaOr" localSheetId="12">#REF!</definedName>
    <definedName name="FattScalaOr" localSheetId="2">#REF!</definedName>
    <definedName name="FattScalaOr" localSheetId="10">#REF!</definedName>
    <definedName name="FattScalaOr">#REF!</definedName>
    <definedName name="FattScalaVert" localSheetId="1">#REF!</definedName>
    <definedName name="FattScalaVert" localSheetId="13">#REF!</definedName>
    <definedName name="FattScalaVert" localSheetId="11">#REF!</definedName>
    <definedName name="FattScalaVert" localSheetId="12">#REF!</definedName>
    <definedName name="FattScalaVert" localSheetId="2">#REF!</definedName>
    <definedName name="FattScalaVert" localSheetId="10">#REF!</definedName>
    <definedName name="FattScalaVert">#REF!</definedName>
    <definedName name="FEMMINE" localSheetId="1">#REF!</definedName>
    <definedName name="FEMMINE" localSheetId="13">#REF!</definedName>
    <definedName name="FEMMINE" localSheetId="5">#REF!</definedName>
    <definedName name="FEMMINE" localSheetId="11">#REF!</definedName>
    <definedName name="FEMMINE" localSheetId="12">#REF!</definedName>
    <definedName name="FEMMINE" localSheetId="2">#REF!</definedName>
    <definedName name="FEMMINE" localSheetId="4">#REF!</definedName>
    <definedName name="FEMMINE" localSheetId="3">#REF!</definedName>
    <definedName name="FEMMINE" localSheetId="9">#REF!</definedName>
    <definedName name="FEMMINE" localSheetId="10">#REF!</definedName>
    <definedName name="FEMMINE">#REF!</definedName>
    <definedName name="Finland">#REF!</definedName>
    <definedName name="Fonte" localSheetId="1">#REF!</definedName>
    <definedName name="Fonte" localSheetId="13">#REF!</definedName>
    <definedName name="Fonte" localSheetId="5">#REF!</definedName>
    <definedName name="Fonte" localSheetId="11">#REF!</definedName>
    <definedName name="Fonte" localSheetId="12">#REF!</definedName>
    <definedName name="Fonte" localSheetId="2">#REF!</definedName>
    <definedName name="Fonte" localSheetId="4">#REF!</definedName>
    <definedName name="Fonte" localSheetId="3">#REF!</definedName>
    <definedName name="Fonte" localSheetId="9">#REF!</definedName>
    <definedName name="Fonte" localSheetId="10">#REF!</definedName>
    <definedName name="Fonte">#REF!</definedName>
    <definedName name="fonte1" localSheetId="1">#REF!</definedName>
    <definedName name="fonte1" localSheetId="13">#REF!</definedName>
    <definedName name="fonte1" localSheetId="11">#REF!</definedName>
    <definedName name="fonte1" localSheetId="12">#REF!</definedName>
    <definedName name="fonte1" localSheetId="2">#REF!</definedName>
    <definedName name="fonte1" localSheetId="10">#REF!</definedName>
    <definedName name="fonte1">#REF!</definedName>
    <definedName name="footnotes" localSheetId="13">'fig 10'!#REF!</definedName>
    <definedName name="footnotes" localSheetId="11">'fig 8'!#REF!</definedName>
    <definedName name="footnotes" localSheetId="12">'fig 9'!#REF!</definedName>
    <definedName name="Formats" localSheetId="1">#REF!</definedName>
    <definedName name="Formats" localSheetId="13">#REF!</definedName>
    <definedName name="Formats" localSheetId="11">#REF!</definedName>
    <definedName name="Formats" localSheetId="12">#REF!</definedName>
    <definedName name="Formats" localSheetId="2">#REF!</definedName>
    <definedName name="Formats" localSheetId="10">#REF!</definedName>
    <definedName name="Formats">#REF!</definedName>
    <definedName name="FRA">#N/A</definedName>
    <definedName name="France">#REF!</definedName>
    <definedName name="FREQS" localSheetId="1">#REF!</definedName>
    <definedName name="FREQS" localSheetId="13">#REF!</definedName>
    <definedName name="FREQS" localSheetId="11">#REF!</definedName>
    <definedName name="FREQS" localSheetId="12">#REF!</definedName>
    <definedName name="FREQS" localSheetId="2">#REF!</definedName>
    <definedName name="FREQS" localSheetId="10">#REF!</definedName>
    <definedName name="FREQS">#REF!</definedName>
    <definedName name="fsdfg" localSheetId="1">#REF!</definedName>
    <definedName name="fsdfg" localSheetId="13">#REF!</definedName>
    <definedName name="fsdfg" localSheetId="7">#REF!</definedName>
    <definedName name="fsdfg" localSheetId="8">#REF!</definedName>
    <definedName name="fsdfg" localSheetId="11">#REF!</definedName>
    <definedName name="fsdfg" localSheetId="12">#REF!</definedName>
    <definedName name="fsdfg" localSheetId="2">#REF!</definedName>
    <definedName name="fsdfg" localSheetId="4">#REF!</definedName>
    <definedName name="fsdfg" localSheetId="3">#REF!</definedName>
    <definedName name="fsdfg" localSheetId="10">#REF!</definedName>
    <definedName name="fsdfg">#REF!</definedName>
    <definedName name="GER">#N/A</definedName>
    <definedName name="gg" localSheetId="1">#REF!</definedName>
    <definedName name="gg" localSheetId="13">#REF!</definedName>
    <definedName name="gg" localSheetId="5">#REF!</definedName>
    <definedName name="gg" localSheetId="11">#REF!</definedName>
    <definedName name="gg" localSheetId="12">#REF!</definedName>
    <definedName name="gg" localSheetId="2">#REF!</definedName>
    <definedName name="gg" localSheetId="4">#REF!</definedName>
    <definedName name="gg" localSheetId="3">#REF!</definedName>
    <definedName name="gg" localSheetId="9">#REF!</definedName>
    <definedName name="gg" localSheetId="10">#REF!</definedName>
    <definedName name="gg">#REF!</definedName>
    <definedName name="ggg" localSheetId="1">#REF!</definedName>
    <definedName name="ggg" localSheetId="13">#REF!</definedName>
    <definedName name="ggg" localSheetId="5">#REF!</definedName>
    <definedName name="ggg" localSheetId="11">#REF!</definedName>
    <definedName name="ggg" localSheetId="12">#REF!</definedName>
    <definedName name="ggg" localSheetId="2">#REF!</definedName>
    <definedName name="ggg" localSheetId="4">#REF!</definedName>
    <definedName name="ggg" localSheetId="3">#REF!</definedName>
    <definedName name="ggg" localSheetId="9">#REF!</definedName>
    <definedName name="ggg" localSheetId="10">#REF!</definedName>
    <definedName name="ggg">#REF!</definedName>
    <definedName name="GRAf3" localSheetId="1">#REF!</definedName>
    <definedName name="GRAf3" localSheetId="13">#REF!</definedName>
    <definedName name="GRAf3" localSheetId="5">#REF!</definedName>
    <definedName name="GRAf3" localSheetId="11">#REF!</definedName>
    <definedName name="GRAf3" localSheetId="12">#REF!</definedName>
    <definedName name="GRAf3" localSheetId="2">#REF!</definedName>
    <definedName name="GRAf3" localSheetId="4">#REF!</definedName>
    <definedName name="GRAf3" localSheetId="3">#REF!</definedName>
    <definedName name="GRAf3" localSheetId="10">#REF!</definedName>
    <definedName name="GRAf3">#REF!</definedName>
    <definedName name="HTML_CodePage" hidden="1">1252</definedName>
    <definedName name="HTML_Control" localSheetId="1" hidden="1">{"'Tav19'!$A$1:$AB$128"}</definedName>
    <definedName name="HTML_Control" localSheetId="13" hidden="1">{"'Tav19'!$A$1:$AB$128"}</definedName>
    <definedName name="HTML_Control" localSheetId="5" hidden="1">{"'Tav19'!$A$1:$AB$128"}</definedName>
    <definedName name="HTML_Control" localSheetId="7" hidden="1">{"'Tav19'!$A$1:$AB$128"}</definedName>
    <definedName name="HTML_Control" localSheetId="8" hidden="1">{"'Tav19'!$A$1:$AB$128"}</definedName>
    <definedName name="HTML_Control" localSheetId="11" hidden="1">{"'Tav19'!$A$1:$AB$128"}</definedName>
    <definedName name="HTML_Control" localSheetId="12" hidden="1">{"'Tav19'!$A$1:$AB$128"}</definedName>
    <definedName name="HTML_Control" localSheetId="2" hidden="1">{"'Tav19'!$A$1:$AB$128"}</definedName>
    <definedName name="HTML_Control" localSheetId="4" hidden="1">{"'Tav19'!$A$1:$AB$128"}</definedName>
    <definedName name="HTML_Control" localSheetId="3" hidden="1">{"'Tav19'!$A$1:$AB$128"}</definedName>
    <definedName name="HTML_Control" localSheetId="9" hidden="1">{"'Tav19'!$A$1:$AB$128"}</definedName>
    <definedName name="HTML_Control" localSheetId="10" hidden="1">{"'Tav19'!$A$1:$AB$128"}</definedName>
    <definedName name="HTML_Control" hidden="1">{"'Tav19'!$A$1:$AB$128"}</definedName>
    <definedName name="HTML_Description" hidden="1">""</definedName>
    <definedName name="HTML_Email" hidden="1">""</definedName>
    <definedName name="HTML_Header" hidden="1">"Tav19"</definedName>
    <definedName name="HTML_LastUpdate" hidden="1">"09/10/98"</definedName>
    <definedName name="HTML_LineAfter" hidden="1">FALSE</definedName>
    <definedName name="HTML_LineBefore" hidden="1">FALSE</definedName>
    <definedName name="HTML_Name" hidden="1">"lab. inf."</definedName>
    <definedName name="HTML_OBDlg2" hidden="1">TRUE</definedName>
    <definedName name="HTML_OBDlg4" hidden="1">TRUE</definedName>
    <definedName name="HTML_OS" hidden="1">0</definedName>
    <definedName name="HTML_PathFile" hidden="1">"c:\_\prova1"</definedName>
    <definedName name="HTML_Title" hidden="1">"SINT5_0"</definedName>
    <definedName name="IDX_1" localSheetId="1">#REF!</definedName>
    <definedName name="IDX_1" localSheetId="13">#REF!</definedName>
    <definedName name="IDX_1" localSheetId="5">#REF!</definedName>
    <definedName name="IDX_1" localSheetId="11">#REF!</definedName>
    <definedName name="IDX_1" localSheetId="12">#REF!</definedName>
    <definedName name="IDX_1" localSheetId="2">#REF!</definedName>
    <definedName name="IDX_1" localSheetId="4">#REF!</definedName>
    <definedName name="IDX_1" localSheetId="3">#REF!</definedName>
    <definedName name="IDX_1" localSheetId="9">#REF!</definedName>
    <definedName name="IDX_1" localSheetId="10">#REF!</definedName>
    <definedName name="IDX_1">#REF!</definedName>
    <definedName name="IDX_2" localSheetId="1">#REF!</definedName>
    <definedName name="IDX_2" localSheetId="13">#REF!</definedName>
    <definedName name="IDX_2" localSheetId="11">#REF!</definedName>
    <definedName name="IDX_2" localSheetId="12">#REF!</definedName>
    <definedName name="IDX_2" localSheetId="2">#REF!</definedName>
    <definedName name="IDX_2" localSheetId="4">#REF!</definedName>
    <definedName name="IDX_2" localSheetId="3">#REF!</definedName>
    <definedName name="IDX_2" localSheetId="10">#REF!</definedName>
    <definedName name="IDX_2">#REF!</definedName>
    <definedName name="IDX1_1" localSheetId="1">#REF!</definedName>
    <definedName name="IDX1_1" localSheetId="13">#REF!</definedName>
    <definedName name="IDX1_1" localSheetId="11">#REF!</definedName>
    <definedName name="IDX1_1" localSheetId="12">#REF!</definedName>
    <definedName name="IDX1_1" localSheetId="2">#REF!</definedName>
    <definedName name="IDX1_1" localSheetId="4">#REF!</definedName>
    <definedName name="IDX1_1" localSheetId="3">#REF!</definedName>
    <definedName name="IDX1_1" localSheetId="10">#REF!</definedName>
    <definedName name="IDX1_1">#REF!</definedName>
    <definedName name="IDX2_1" localSheetId="1">#REF!</definedName>
    <definedName name="IDX2_1" localSheetId="13">#REF!</definedName>
    <definedName name="IDX2_1" localSheetId="11">#REF!</definedName>
    <definedName name="IDX2_1" localSheetId="12">#REF!</definedName>
    <definedName name="IDX2_1" localSheetId="2">#REF!</definedName>
    <definedName name="IDX2_1" localSheetId="4">#REF!</definedName>
    <definedName name="IDX2_1" localSheetId="3">#REF!</definedName>
    <definedName name="IDX2_1" localSheetId="10">#REF!</definedName>
    <definedName name="IDX2_1">#REF!</definedName>
    <definedName name="incid_media" localSheetId="1">#REF!</definedName>
    <definedName name="incid_media" localSheetId="13">#REF!</definedName>
    <definedName name="incid_media" localSheetId="5">#REF!</definedName>
    <definedName name="incid_media" localSheetId="11">#REF!</definedName>
    <definedName name="incid_media" localSheetId="12">#REF!</definedName>
    <definedName name="incid_media" localSheetId="2">#REF!</definedName>
    <definedName name="incid_media" localSheetId="4">#REF!</definedName>
    <definedName name="incid_media" localSheetId="3">#REF!</definedName>
    <definedName name="incid_media" localSheetId="9">#REF!</definedName>
    <definedName name="incid_media" localSheetId="10">#REF!</definedName>
    <definedName name="incid_media">#REF!</definedName>
    <definedName name="incid_media07" localSheetId="1">#REF!</definedName>
    <definedName name="incid_media07" localSheetId="13">#REF!</definedName>
    <definedName name="incid_media07" localSheetId="5">#REF!</definedName>
    <definedName name="incid_media07" localSheetId="11">#REF!</definedName>
    <definedName name="incid_media07" localSheetId="12">#REF!</definedName>
    <definedName name="incid_media07" localSheetId="2">#REF!</definedName>
    <definedName name="incid_media07" localSheetId="4">#REF!</definedName>
    <definedName name="incid_media07" localSheetId="3">#REF!</definedName>
    <definedName name="incid_media07" localSheetId="9">#REF!</definedName>
    <definedName name="incid_media07" localSheetId="10">#REF!</definedName>
    <definedName name="incid_media07">#REF!</definedName>
    <definedName name="indicatori" localSheetId="1">#REF!</definedName>
    <definedName name="indicatori" localSheetId="13">#REF!</definedName>
    <definedName name="indicatori" localSheetId="11">#REF!</definedName>
    <definedName name="indicatori" localSheetId="12">#REF!</definedName>
    <definedName name="indicatori" localSheetId="2">#REF!</definedName>
    <definedName name="indicatori" localSheetId="4">#REF!</definedName>
    <definedName name="indicatori" localSheetId="3">#REF!</definedName>
    <definedName name="indicatori" localSheetId="10">#REF!</definedName>
    <definedName name="indicatori">#REF!</definedName>
    <definedName name="indicatori07" localSheetId="1">#REF!</definedName>
    <definedName name="indicatori07" localSheetId="13">#REF!</definedName>
    <definedName name="indicatori07" localSheetId="11">#REF!</definedName>
    <definedName name="indicatori07" localSheetId="12">#REF!</definedName>
    <definedName name="indicatori07" localSheetId="2">#REF!</definedName>
    <definedName name="indicatori07" localSheetId="4">#REF!</definedName>
    <definedName name="indicatori07" localSheetId="3">#REF!</definedName>
    <definedName name="indicatori07" localSheetId="10">#REF!</definedName>
    <definedName name="indicatori07">#REF!</definedName>
    <definedName name="indicatori08" localSheetId="1">#REF!</definedName>
    <definedName name="indicatori08" localSheetId="13">#REF!</definedName>
    <definedName name="indicatori08" localSheetId="11">#REF!</definedName>
    <definedName name="indicatori08" localSheetId="12">#REF!</definedName>
    <definedName name="indicatori08" localSheetId="2">#REF!</definedName>
    <definedName name="indicatori08" localSheetId="4">#REF!</definedName>
    <definedName name="indicatori08" localSheetId="3">#REF!</definedName>
    <definedName name="indicatori08" localSheetId="10">#REF!</definedName>
    <definedName name="indicatori08">#REF!</definedName>
    <definedName name="InfoSocData">#REF!</definedName>
    <definedName name="inputdar" localSheetId="1">#REF!</definedName>
    <definedName name="inputdar" localSheetId="13">#REF!</definedName>
    <definedName name="inputdar" localSheetId="5">#REF!</definedName>
    <definedName name="inputdar" localSheetId="11">#REF!</definedName>
    <definedName name="inputdar" localSheetId="12">#REF!</definedName>
    <definedName name="inputdar" localSheetId="2">#REF!</definedName>
    <definedName name="inputdar" localSheetId="4">#REF!</definedName>
    <definedName name="inputdar" localSheetId="3">#REF!</definedName>
    <definedName name="inputdar" localSheetId="9">#REF!</definedName>
    <definedName name="inputdar" localSheetId="10">#REF!</definedName>
    <definedName name="inputdar">#REF!</definedName>
    <definedName name="InputDir" localSheetId="1">#REF!</definedName>
    <definedName name="InputDir" localSheetId="13">#REF!</definedName>
    <definedName name="InputDir" localSheetId="11">#REF!</definedName>
    <definedName name="InputDir" localSheetId="12">#REF!</definedName>
    <definedName name="InputDir" localSheetId="2">#REF!</definedName>
    <definedName name="InputDir" localSheetId="4">#REF!</definedName>
    <definedName name="InputDir" localSheetId="3">#REF!</definedName>
    <definedName name="InputDir" localSheetId="10">#REF!</definedName>
    <definedName name="InputDir">#REF!</definedName>
    <definedName name="ita" localSheetId="1">#REF!</definedName>
    <definedName name="ita" localSheetId="13">#REF!</definedName>
    <definedName name="ita" localSheetId="11">#REF!</definedName>
    <definedName name="ita" localSheetId="12">#REF!</definedName>
    <definedName name="ita" localSheetId="2">#REF!</definedName>
    <definedName name="ita" localSheetId="4">#REF!</definedName>
    <definedName name="ita" localSheetId="3">#REF!</definedName>
    <definedName name="ita" localSheetId="10">#REF!</definedName>
    <definedName name="ita">#REF!</definedName>
    <definedName name="Japan">#REF!</definedName>
    <definedName name="k" localSheetId="1">#REF!</definedName>
    <definedName name="k" localSheetId="13">#REF!</definedName>
    <definedName name="k" localSheetId="5">#REF!</definedName>
    <definedName name="k" localSheetId="11">#REF!</definedName>
    <definedName name="k" localSheetId="12">#REF!</definedName>
    <definedName name="k" localSheetId="2">#REF!</definedName>
    <definedName name="k" localSheetId="4">#REF!</definedName>
    <definedName name="k" localSheetId="3">#REF!</definedName>
    <definedName name="k" localSheetId="9">#REF!</definedName>
    <definedName name="k" localSheetId="10">#REF!</definedName>
    <definedName name="k">#REF!</definedName>
    <definedName name="kb_isp" localSheetId="1">#REF!</definedName>
    <definedName name="kb_isp" localSheetId="13">#REF!</definedName>
    <definedName name="kb_isp" localSheetId="11">#REF!</definedName>
    <definedName name="kb_isp" localSheetId="12">#REF!</definedName>
    <definedName name="kb_isp" localSheetId="2">#REF!</definedName>
    <definedName name="kb_isp" localSheetId="4">#REF!</definedName>
    <definedName name="kb_isp" localSheetId="3">#REF!</definedName>
    <definedName name="kb_isp" localSheetId="10">#REF!</definedName>
    <definedName name="kb_isp">#REF!</definedName>
    <definedName name="kb_tfm" localSheetId="1">#REF!</definedName>
    <definedName name="kb_tfm" localSheetId="13">#REF!</definedName>
    <definedName name="kb_tfm" localSheetId="11">#REF!</definedName>
    <definedName name="kb_tfm" localSheetId="12">#REF!</definedName>
    <definedName name="kb_tfm" localSheetId="2">#REF!</definedName>
    <definedName name="kb_tfm" localSheetId="4">#REF!</definedName>
    <definedName name="kb_tfm" localSheetId="3">#REF!</definedName>
    <definedName name="kb_tfm" localSheetId="10">#REF!</definedName>
    <definedName name="kb_tfm">#REF!</definedName>
    <definedName name="kdjafkj" localSheetId="1">#REF!</definedName>
    <definedName name="kdjafkj" localSheetId="13">#REF!</definedName>
    <definedName name="kdjafkj" localSheetId="7">#REF!</definedName>
    <definedName name="kdjafkj" localSheetId="8">#REF!</definedName>
    <definedName name="kdjafkj" localSheetId="11">#REF!</definedName>
    <definedName name="kdjafkj" localSheetId="12">#REF!</definedName>
    <definedName name="kdjafkj" localSheetId="2">#REF!</definedName>
    <definedName name="kdjafkj" localSheetId="4">#REF!</definedName>
    <definedName name="kdjafkj" localSheetId="3">#REF!</definedName>
    <definedName name="kdjafkj" localSheetId="10">#REF!</definedName>
    <definedName name="kdjafkj">#REF!</definedName>
    <definedName name="l" localSheetId="1">#REF!</definedName>
    <definedName name="l" localSheetId="13">#REF!</definedName>
    <definedName name="l" localSheetId="5">#REF!</definedName>
    <definedName name="l" localSheetId="11">#REF!</definedName>
    <definedName name="l" localSheetId="12">#REF!</definedName>
    <definedName name="l" localSheetId="2">#REF!</definedName>
    <definedName name="l" localSheetId="4">#REF!</definedName>
    <definedName name="l" localSheetId="3">#REF!</definedName>
    <definedName name="l" localSheetId="9">#REF!</definedName>
    <definedName name="l" localSheetId="10">#REF!</definedName>
    <definedName name="l">#REF!</definedName>
    <definedName name="Last_Update" localSheetId="1">#REF!</definedName>
    <definedName name="Last_Update" localSheetId="13">#REF!</definedName>
    <definedName name="Last_Update" localSheetId="11">#REF!</definedName>
    <definedName name="Last_Update" localSheetId="12">#REF!</definedName>
    <definedName name="Last_Update" localSheetId="2">#REF!</definedName>
    <definedName name="Last_Update" localSheetId="10">#REF!</definedName>
    <definedName name="Last_Update">#REF!</definedName>
    <definedName name="Lcolonna1" localSheetId="1">#REF!</definedName>
    <definedName name="Lcolonna1" localSheetId="13">#REF!</definedName>
    <definedName name="Lcolonna1" localSheetId="11">#REF!</definedName>
    <definedName name="Lcolonna1" localSheetId="12">#REF!</definedName>
    <definedName name="Lcolonna1" localSheetId="2">#REF!</definedName>
    <definedName name="Lcolonna1" localSheetId="4">#REF!</definedName>
    <definedName name="Lcolonna1" localSheetId="3">#REF!</definedName>
    <definedName name="Lcolonna1" localSheetId="10">#REF!</definedName>
    <definedName name="Lcolonna1">#REF!</definedName>
    <definedName name="LevelsUS">#REF!</definedName>
    <definedName name="Links" localSheetId="1">#REF!</definedName>
    <definedName name="Links" localSheetId="13">#REF!</definedName>
    <definedName name="Links" localSheetId="11">#REF!</definedName>
    <definedName name="Links" localSheetId="12">#REF!</definedName>
    <definedName name="Links" localSheetId="2">#REF!</definedName>
    <definedName name="Links" localSheetId="10">#REF!</definedName>
    <definedName name="Links">#REF!</definedName>
    <definedName name="LiveReqs" localSheetId="1">#REF!</definedName>
    <definedName name="LiveReqs" localSheetId="13">#REF!</definedName>
    <definedName name="LiveReqs" localSheetId="11">#REF!</definedName>
    <definedName name="LiveReqs" localSheetId="12">#REF!</definedName>
    <definedName name="LiveReqs" localSheetId="2">#REF!</definedName>
    <definedName name="LiveReqs" localSheetId="10">#REF!</definedName>
    <definedName name="LiveReqs">#REF!</definedName>
    <definedName name="ll" localSheetId="1">#REF!</definedName>
    <definedName name="ll" localSheetId="13">#REF!</definedName>
    <definedName name="ll" localSheetId="5">#REF!</definedName>
    <definedName name="ll" localSheetId="11">#REF!</definedName>
    <definedName name="ll" localSheetId="12">#REF!</definedName>
    <definedName name="ll" localSheetId="2">#REF!</definedName>
    <definedName name="ll" localSheetId="4">#REF!</definedName>
    <definedName name="ll" localSheetId="3">#REF!</definedName>
    <definedName name="ll" localSheetId="9">#REF!</definedName>
    <definedName name="ll" localSheetId="10">#REF!</definedName>
    <definedName name="ll">#REF!</definedName>
    <definedName name="look_cd3">#REF!</definedName>
    <definedName name="look_epl1b">#REF!</definedName>
    <definedName name="look_epl2a1">#REF!</definedName>
    <definedName name="look_epl2a2">#REF!</definedName>
    <definedName name="look_epl2a3">#REF!</definedName>
    <definedName name="look_epl2b1">#REF!</definedName>
    <definedName name="look_epl2b2">#REF!</definedName>
    <definedName name="look_epl2b3">#REF!</definedName>
    <definedName name="look_epl3b">#REF!</definedName>
    <definedName name="look_epl3c">#REF!</definedName>
    <definedName name="look_epl3e">#REF!</definedName>
    <definedName name="look_ft2">#REF!</definedName>
    <definedName name="look_ft3">#REF!</definedName>
    <definedName name="look_twa3">#REF!</definedName>
    <definedName name="m_abruzzo" localSheetId="1">#REF!</definedName>
    <definedName name="m_abruzzo" localSheetId="13">#REF!</definedName>
    <definedName name="m_abruzzo" localSheetId="5">#REF!</definedName>
    <definedName name="m_abruzzo" localSheetId="11">#REF!</definedName>
    <definedName name="m_abruzzo" localSheetId="12">#REF!</definedName>
    <definedName name="m_abruzzo" localSheetId="2">#REF!</definedName>
    <definedName name="m_abruzzo" localSheetId="4">#REF!</definedName>
    <definedName name="m_abruzzo" localSheetId="3">#REF!</definedName>
    <definedName name="m_abruzzo" localSheetId="9">#REF!</definedName>
    <definedName name="m_abruzzo" localSheetId="10">#REF!</definedName>
    <definedName name="m_abruzzo">#REF!</definedName>
    <definedName name="m_basilicata" localSheetId="1">#REF!</definedName>
    <definedName name="m_basilicata" localSheetId="13">#REF!</definedName>
    <definedName name="m_basilicata" localSheetId="11">#REF!</definedName>
    <definedName name="m_basilicata" localSheetId="12">#REF!</definedName>
    <definedName name="m_basilicata" localSheetId="2">#REF!</definedName>
    <definedName name="m_basilicata" localSheetId="4">#REF!</definedName>
    <definedName name="m_basilicata" localSheetId="3">#REF!</definedName>
    <definedName name="m_basilicata" localSheetId="10">#REF!</definedName>
    <definedName name="m_basilicata">#REF!</definedName>
    <definedName name="m_bolzano" localSheetId="1">#REF!</definedName>
    <definedName name="m_bolzano" localSheetId="13">#REF!</definedName>
    <definedName name="m_bolzano" localSheetId="11">#REF!</definedName>
    <definedName name="m_bolzano" localSheetId="12">#REF!</definedName>
    <definedName name="m_bolzano" localSheetId="2">#REF!</definedName>
    <definedName name="m_bolzano" localSheetId="4">#REF!</definedName>
    <definedName name="m_bolzano" localSheetId="3">#REF!</definedName>
    <definedName name="m_bolzano" localSheetId="10">#REF!</definedName>
    <definedName name="m_bolzano">#REF!</definedName>
    <definedName name="m_calabria" localSheetId="1">#REF!</definedName>
    <definedName name="m_calabria" localSheetId="13">#REF!</definedName>
    <definedName name="m_calabria" localSheetId="11">#REF!</definedName>
    <definedName name="m_calabria" localSheetId="12">#REF!</definedName>
    <definedName name="m_calabria" localSheetId="2">#REF!</definedName>
    <definedName name="m_calabria" localSheetId="4">#REF!</definedName>
    <definedName name="m_calabria" localSheetId="3">#REF!</definedName>
    <definedName name="m_calabria" localSheetId="10">#REF!</definedName>
    <definedName name="m_calabria">#REF!</definedName>
    <definedName name="m_campania" localSheetId="1">#REF!</definedName>
    <definedName name="m_campania" localSheetId="13">#REF!</definedName>
    <definedName name="m_campania" localSheetId="11">#REF!</definedName>
    <definedName name="m_campania" localSheetId="12">#REF!</definedName>
    <definedName name="m_campania" localSheetId="2">#REF!</definedName>
    <definedName name="m_campania" localSheetId="4">#REF!</definedName>
    <definedName name="m_campania" localSheetId="3">#REF!</definedName>
    <definedName name="m_campania" localSheetId="10">#REF!</definedName>
    <definedName name="m_campania">#REF!</definedName>
    <definedName name="m_centro" localSheetId="1">#REF!</definedName>
    <definedName name="m_centro" localSheetId="13">#REF!</definedName>
    <definedName name="m_centro" localSheetId="11">#REF!</definedName>
    <definedName name="m_centro" localSheetId="12">#REF!</definedName>
    <definedName name="m_centro" localSheetId="2">#REF!</definedName>
    <definedName name="m_centro" localSheetId="4">#REF!</definedName>
    <definedName name="m_centro" localSheetId="3">#REF!</definedName>
    <definedName name="m_centro" localSheetId="10">#REF!</definedName>
    <definedName name="m_centro">#REF!</definedName>
    <definedName name="m_emiliaromagna" localSheetId="1">#REF!</definedName>
    <definedName name="m_emiliaromagna" localSheetId="13">#REF!</definedName>
    <definedName name="m_emiliaromagna" localSheetId="11">#REF!</definedName>
    <definedName name="m_emiliaromagna" localSheetId="12">#REF!</definedName>
    <definedName name="m_emiliaromagna" localSheetId="2">#REF!</definedName>
    <definedName name="m_emiliaromagna" localSheetId="4">#REF!</definedName>
    <definedName name="m_emiliaromagna" localSheetId="3">#REF!</definedName>
    <definedName name="m_emiliaromagna" localSheetId="10">#REF!</definedName>
    <definedName name="m_emiliaromagna">#REF!</definedName>
    <definedName name="m_friuli" localSheetId="1">#REF!</definedName>
    <definedName name="m_friuli" localSheetId="13">#REF!</definedName>
    <definedName name="m_friuli" localSheetId="11">#REF!</definedName>
    <definedName name="m_friuli" localSheetId="12">#REF!</definedName>
    <definedName name="m_friuli" localSheetId="2">#REF!</definedName>
    <definedName name="m_friuli" localSheetId="4">#REF!</definedName>
    <definedName name="m_friuli" localSheetId="3">#REF!</definedName>
    <definedName name="m_friuli" localSheetId="10">#REF!</definedName>
    <definedName name="m_friuli">#REF!</definedName>
    <definedName name="m_italia" localSheetId="1">#REF!</definedName>
    <definedName name="m_italia" localSheetId="13">#REF!</definedName>
    <definedName name="m_italia" localSheetId="11">#REF!</definedName>
    <definedName name="m_italia" localSheetId="12">#REF!</definedName>
    <definedName name="m_italia" localSheetId="2">#REF!</definedName>
    <definedName name="m_italia" localSheetId="4">#REF!</definedName>
    <definedName name="m_italia" localSheetId="3">#REF!</definedName>
    <definedName name="m_italia" localSheetId="10">#REF!</definedName>
    <definedName name="m_italia">#REF!</definedName>
    <definedName name="m_lazio" localSheetId="1">#REF!</definedName>
    <definedName name="m_lazio" localSheetId="13">#REF!</definedName>
    <definedName name="m_lazio" localSheetId="11">#REF!</definedName>
    <definedName name="m_lazio" localSheetId="12">#REF!</definedName>
    <definedName name="m_lazio" localSheetId="2">#REF!</definedName>
    <definedName name="m_lazio" localSheetId="4">#REF!</definedName>
    <definedName name="m_lazio" localSheetId="3">#REF!</definedName>
    <definedName name="m_lazio" localSheetId="10">#REF!</definedName>
    <definedName name="m_lazio">#REF!</definedName>
    <definedName name="m_liguria" localSheetId="1">#REF!</definedName>
    <definedName name="m_liguria" localSheetId="13">#REF!</definedName>
    <definedName name="m_liguria" localSheetId="11">#REF!</definedName>
    <definedName name="m_liguria" localSheetId="12">#REF!</definedName>
    <definedName name="m_liguria" localSheetId="2">#REF!</definedName>
    <definedName name="m_liguria" localSheetId="4">#REF!</definedName>
    <definedName name="m_liguria" localSheetId="3">#REF!</definedName>
    <definedName name="m_liguria" localSheetId="10">#REF!</definedName>
    <definedName name="m_liguria">#REF!</definedName>
    <definedName name="m_lombardia" localSheetId="1">#REF!</definedName>
    <definedName name="m_lombardia" localSheetId="13">#REF!</definedName>
    <definedName name="m_lombardia" localSheetId="11">#REF!</definedName>
    <definedName name="m_lombardia" localSheetId="12">#REF!</definedName>
    <definedName name="m_lombardia" localSheetId="2">#REF!</definedName>
    <definedName name="m_lombardia" localSheetId="4">#REF!</definedName>
    <definedName name="m_lombardia" localSheetId="3">#REF!</definedName>
    <definedName name="m_lombardia" localSheetId="10">#REF!</definedName>
    <definedName name="m_lombardia">#REF!</definedName>
    <definedName name="m_marche" localSheetId="1">#REF!</definedName>
    <definedName name="m_marche" localSheetId="13">#REF!</definedName>
    <definedName name="m_marche" localSheetId="11">#REF!</definedName>
    <definedName name="m_marche" localSheetId="12">#REF!</definedName>
    <definedName name="m_marche" localSheetId="2">#REF!</definedName>
    <definedName name="m_marche" localSheetId="4">#REF!</definedName>
    <definedName name="m_marche" localSheetId="3">#REF!</definedName>
    <definedName name="m_marche" localSheetId="10">#REF!</definedName>
    <definedName name="m_marche">#REF!</definedName>
    <definedName name="m_mezzogiorno" localSheetId="1">#REF!</definedName>
    <definedName name="m_mezzogiorno" localSheetId="13">#REF!</definedName>
    <definedName name="m_mezzogiorno" localSheetId="11">#REF!</definedName>
    <definedName name="m_mezzogiorno" localSheetId="12">#REF!</definedName>
    <definedName name="m_mezzogiorno" localSheetId="2">#REF!</definedName>
    <definedName name="m_mezzogiorno" localSheetId="4">#REF!</definedName>
    <definedName name="m_mezzogiorno" localSheetId="3">#REF!</definedName>
    <definedName name="m_mezzogiorno" localSheetId="10">#REF!</definedName>
    <definedName name="m_mezzogiorno">#REF!</definedName>
    <definedName name="m_molise" localSheetId="1">#REF!</definedName>
    <definedName name="m_molise" localSheetId="13">#REF!</definedName>
    <definedName name="m_molise" localSheetId="11">#REF!</definedName>
    <definedName name="m_molise" localSheetId="12">#REF!</definedName>
    <definedName name="m_molise" localSheetId="2">#REF!</definedName>
    <definedName name="m_molise" localSheetId="4">#REF!</definedName>
    <definedName name="m_molise" localSheetId="3">#REF!</definedName>
    <definedName name="m_molise" localSheetId="10">#REF!</definedName>
    <definedName name="m_molise">#REF!</definedName>
    <definedName name="m_nord" localSheetId="1">#REF!</definedName>
    <definedName name="m_nord" localSheetId="13">#REF!</definedName>
    <definedName name="m_nord" localSheetId="11">#REF!</definedName>
    <definedName name="m_nord" localSheetId="12">#REF!</definedName>
    <definedName name="m_nord" localSheetId="2">#REF!</definedName>
    <definedName name="m_nord" localSheetId="4">#REF!</definedName>
    <definedName name="m_nord" localSheetId="3">#REF!</definedName>
    <definedName name="m_nord" localSheetId="10">#REF!</definedName>
    <definedName name="m_nord">#REF!</definedName>
    <definedName name="m_nordest" localSheetId="1">#REF!</definedName>
    <definedName name="m_nordest" localSheetId="13">#REF!</definedName>
    <definedName name="m_nordest" localSheetId="11">#REF!</definedName>
    <definedName name="m_nordest" localSheetId="12">#REF!</definedName>
    <definedName name="m_nordest" localSheetId="2">#REF!</definedName>
    <definedName name="m_nordest" localSheetId="4">#REF!</definedName>
    <definedName name="m_nordest" localSheetId="3">#REF!</definedName>
    <definedName name="m_nordest" localSheetId="10">#REF!</definedName>
    <definedName name="m_nordest">#REF!</definedName>
    <definedName name="m_nordovest" localSheetId="1">#REF!</definedName>
    <definedName name="m_nordovest" localSheetId="13">#REF!</definedName>
    <definedName name="m_nordovest" localSheetId="11">#REF!</definedName>
    <definedName name="m_nordovest" localSheetId="12">#REF!</definedName>
    <definedName name="m_nordovest" localSheetId="2">#REF!</definedName>
    <definedName name="m_nordovest" localSheetId="4">#REF!</definedName>
    <definedName name="m_nordovest" localSheetId="3">#REF!</definedName>
    <definedName name="m_nordovest" localSheetId="10">#REF!</definedName>
    <definedName name="m_nordovest">#REF!</definedName>
    <definedName name="m_piemonte">"$ABRUZZO.$#RIF!$#RIF!"</definedName>
    <definedName name="m_piemonte___0">"$PIEMONTE.$#RIF!$#RIF!"</definedName>
    <definedName name="m_piemonte___10">"$TOSCANA.$#RIF!$#RIF!"</definedName>
    <definedName name="m_piemonte___11">"$UMBRIA.$#RIF!$#RIF!"</definedName>
    <definedName name="m_piemonte___12">"$MARCHE.$#RIF!$#RIF!"</definedName>
    <definedName name="m_piemonte___13">"$LAZIO.$#RIF!$#RIF!"</definedName>
    <definedName name="m_piemonte___15">"$MOLISE.$#RIF!$#RIF!"</definedName>
    <definedName name="m_piemonte___16">"$CAMPANIA.$#RIF!$#RIF!"</definedName>
    <definedName name="m_piemonte___17">"$PUGLIA.$#RIF!$#RIF!"</definedName>
    <definedName name="m_piemonte___18">"$BASILICATA.$#RIF!$#RIF!"</definedName>
    <definedName name="m_piemonte___19">"$CALABRIA.$#RIF!$#RIF!"</definedName>
    <definedName name="m_piemonte___20">"$SICILIA.$#RIF!$#RIF!"</definedName>
    <definedName name="m_piemonte___21">"$SARDEGNA.$#RIF!$#RIF!"</definedName>
    <definedName name="m_piemonte___22">"$NORD.$#RIF!$#RIF!"</definedName>
    <definedName name="m_piemonte___23">"$'NORD OVEST'.$#RIF!$#RIF!"</definedName>
    <definedName name="m_piemonte___24">"$'NORD EST'.$#RIF!$#RIF!"</definedName>
    <definedName name="m_piemonte___25">"$CENTRO.$#RIF!$#RIF!"</definedName>
    <definedName name="m_piemonte___26">"$MEZZOGIORNO.$#RIF!$#RIF!"</definedName>
    <definedName name="m_piemonte___27" localSheetId="1">#REF!</definedName>
    <definedName name="m_piemonte___27" localSheetId="13">#REF!</definedName>
    <definedName name="m_piemonte___27" localSheetId="5">#REF!</definedName>
    <definedName name="m_piemonte___27" localSheetId="7">#REF!</definedName>
    <definedName name="m_piemonte___27" localSheetId="8">#REF!</definedName>
    <definedName name="m_piemonte___27" localSheetId="11">#REF!</definedName>
    <definedName name="m_piemonte___27" localSheetId="12">#REF!</definedName>
    <definedName name="m_piemonte___27" localSheetId="2">#REF!</definedName>
    <definedName name="m_piemonte___27" localSheetId="4">#REF!</definedName>
    <definedName name="m_piemonte___27" localSheetId="3">#REF!</definedName>
    <definedName name="m_piemonte___27" localSheetId="9">#REF!</definedName>
    <definedName name="m_piemonte___27" localSheetId="10">#REF!</definedName>
    <definedName name="m_piemonte___27">#REF!</definedName>
    <definedName name="m_piemonte___3">"$'VALLE D AOSTA'.$#RIF!$#RIF!"</definedName>
    <definedName name="m_piemonte___4">"$LOMBARDIA.$#RIF!$#RIF!"</definedName>
    <definedName name="m_piemonte___5">"$TRENTO.$#RIF!$#RIF!"</definedName>
    <definedName name="m_piemonte___6">"$VENETO.$#RIF!$#RIF!"</definedName>
    <definedName name="m_piemonte___7">"$'FRIULI V_GIULIA'.$#RIF!$#RIF!"</definedName>
    <definedName name="m_piemonte___8">"$LIGURIA.$#RIF!$#RIF!"</definedName>
    <definedName name="m_piemonte___9">"$'EMILIA ROMAGNA'.$#RIF!$#RIF!"</definedName>
    <definedName name="m_puglia" localSheetId="1">#REF!</definedName>
    <definedName name="m_puglia" localSheetId="13">#REF!</definedName>
    <definedName name="m_puglia" localSheetId="5">#REF!</definedName>
    <definedName name="m_puglia" localSheetId="11">#REF!</definedName>
    <definedName name="m_puglia" localSheetId="12">#REF!</definedName>
    <definedName name="m_puglia" localSheetId="2">#REF!</definedName>
    <definedName name="m_puglia" localSheetId="4">#REF!</definedName>
    <definedName name="m_puglia" localSheetId="3">#REF!</definedName>
    <definedName name="m_puglia" localSheetId="9">#REF!</definedName>
    <definedName name="m_puglia" localSheetId="10">#REF!</definedName>
    <definedName name="m_puglia">#REF!</definedName>
    <definedName name="m_sardegna" localSheetId="1">#REF!</definedName>
    <definedName name="m_sardegna" localSheetId="13">#REF!</definedName>
    <definedName name="m_sardegna" localSheetId="11">#REF!</definedName>
    <definedName name="m_sardegna" localSheetId="12">#REF!</definedName>
    <definedName name="m_sardegna" localSheetId="2">#REF!</definedName>
    <definedName name="m_sardegna" localSheetId="4">#REF!</definedName>
    <definedName name="m_sardegna" localSheetId="3">#REF!</definedName>
    <definedName name="m_sardegna" localSheetId="10">#REF!</definedName>
    <definedName name="m_sardegna">#REF!</definedName>
    <definedName name="m_sicilia" localSheetId="1">#REF!</definedName>
    <definedName name="m_sicilia" localSheetId="13">#REF!</definedName>
    <definedName name="m_sicilia" localSheetId="11">#REF!</definedName>
    <definedName name="m_sicilia" localSheetId="12">#REF!</definedName>
    <definedName name="m_sicilia" localSheetId="2">#REF!</definedName>
    <definedName name="m_sicilia" localSheetId="4">#REF!</definedName>
    <definedName name="m_sicilia" localSheetId="3">#REF!</definedName>
    <definedName name="m_sicilia" localSheetId="10">#REF!</definedName>
    <definedName name="m_sicilia">#REF!</definedName>
    <definedName name="m_toscana" localSheetId="1">#REF!</definedName>
    <definedName name="m_toscana" localSheetId="13">#REF!</definedName>
    <definedName name="m_toscana" localSheetId="11">#REF!</definedName>
    <definedName name="m_toscana" localSheetId="12">#REF!</definedName>
    <definedName name="m_toscana" localSheetId="2">#REF!</definedName>
    <definedName name="m_toscana" localSheetId="4">#REF!</definedName>
    <definedName name="m_toscana" localSheetId="3">#REF!</definedName>
    <definedName name="m_toscana" localSheetId="10">#REF!</definedName>
    <definedName name="m_toscana">#REF!</definedName>
    <definedName name="m_trentino" localSheetId="1">#REF!</definedName>
    <definedName name="m_trentino" localSheetId="13">#REF!</definedName>
    <definedName name="m_trentino" localSheetId="11">#REF!</definedName>
    <definedName name="m_trentino" localSheetId="12">#REF!</definedName>
    <definedName name="m_trentino" localSheetId="2">#REF!</definedName>
    <definedName name="m_trentino" localSheetId="4">#REF!</definedName>
    <definedName name="m_trentino" localSheetId="3">#REF!</definedName>
    <definedName name="m_trentino" localSheetId="10">#REF!</definedName>
    <definedName name="m_trentino">#REF!</definedName>
    <definedName name="m_trento" localSheetId="1">#REF!</definedName>
    <definedName name="m_trento" localSheetId="13">#REF!</definedName>
    <definedName name="m_trento" localSheetId="11">#REF!</definedName>
    <definedName name="m_trento" localSheetId="12">#REF!</definedName>
    <definedName name="m_trento" localSheetId="2">#REF!</definedName>
    <definedName name="m_trento" localSheetId="4">#REF!</definedName>
    <definedName name="m_trento" localSheetId="3">#REF!</definedName>
    <definedName name="m_trento" localSheetId="10">#REF!</definedName>
    <definedName name="m_trento">#REF!</definedName>
    <definedName name="m_umbria" localSheetId="1">#REF!</definedName>
    <definedName name="m_umbria" localSheetId="13">#REF!</definedName>
    <definedName name="m_umbria" localSheetId="11">#REF!</definedName>
    <definedName name="m_umbria" localSheetId="12">#REF!</definedName>
    <definedName name="m_umbria" localSheetId="2">#REF!</definedName>
    <definedName name="m_umbria" localSheetId="4">#REF!</definedName>
    <definedName name="m_umbria" localSheetId="3">#REF!</definedName>
    <definedName name="m_umbria" localSheetId="10">#REF!</definedName>
    <definedName name="m_umbria">#REF!</definedName>
    <definedName name="m_valleaosta" localSheetId="1">#REF!</definedName>
    <definedName name="m_valleaosta" localSheetId="13">#REF!</definedName>
    <definedName name="m_valleaosta" localSheetId="11">#REF!</definedName>
    <definedName name="m_valleaosta" localSheetId="12">#REF!</definedName>
    <definedName name="m_valleaosta" localSheetId="2">#REF!</definedName>
    <definedName name="m_valleaosta" localSheetId="4">#REF!</definedName>
    <definedName name="m_valleaosta" localSheetId="3">#REF!</definedName>
    <definedName name="m_valleaosta" localSheetId="10">#REF!</definedName>
    <definedName name="m_valleaosta">#REF!</definedName>
    <definedName name="m_veneto" localSheetId="1">#REF!</definedName>
    <definedName name="m_veneto" localSheetId="13">#REF!</definedName>
    <definedName name="m_veneto" localSheetId="11">#REF!</definedName>
    <definedName name="m_veneto" localSheetId="12">#REF!</definedName>
    <definedName name="m_veneto" localSheetId="2">#REF!</definedName>
    <definedName name="m_veneto" localSheetId="4">#REF!</definedName>
    <definedName name="m_veneto" localSheetId="3">#REF!</definedName>
    <definedName name="m_veneto" localSheetId="10">#REF!</definedName>
    <definedName name="m_veneto">#REF!</definedName>
    <definedName name="MASCHI_E_FEMMINE" localSheetId="1">#REF!</definedName>
    <definedName name="MASCHI_E_FEMMINE" localSheetId="13">#REF!</definedName>
    <definedName name="MASCHI_E_FEMMINE" localSheetId="11">#REF!</definedName>
    <definedName name="MASCHI_E_FEMMINE" localSheetId="12">#REF!</definedName>
    <definedName name="MASCHI_E_FEMMINE" localSheetId="2">#REF!</definedName>
    <definedName name="MASCHI_E_FEMMINE" localSheetId="4">#REF!</definedName>
    <definedName name="MASCHI_E_FEMMINE" localSheetId="3">#REF!</definedName>
    <definedName name="MASCHI_E_FEMMINE" localSheetId="10">#REF!</definedName>
    <definedName name="MASCHI_E_FEMMINE">#REF!</definedName>
    <definedName name="media07" localSheetId="1">#REF!</definedName>
    <definedName name="media07" localSheetId="13">#REF!</definedName>
    <definedName name="media07" localSheetId="11">#REF!</definedName>
    <definedName name="media07" localSheetId="12">#REF!</definedName>
    <definedName name="media07" localSheetId="2">#REF!</definedName>
    <definedName name="media07" localSheetId="4">#REF!</definedName>
    <definedName name="media07" localSheetId="3">#REF!</definedName>
    <definedName name="media07" localSheetId="10">#REF!</definedName>
    <definedName name="media07">#REF!</definedName>
    <definedName name="MemFree" localSheetId="1">#REF!</definedName>
    <definedName name="MemFree" localSheetId="13">#REF!</definedName>
    <definedName name="MemFree" localSheetId="11">#REF!</definedName>
    <definedName name="MemFree" localSheetId="12">#REF!</definedName>
    <definedName name="MemFree" localSheetId="2">#REF!</definedName>
    <definedName name="MemFree" localSheetId="10">#REF!</definedName>
    <definedName name="MemFree">#REF!</definedName>
    <definedName name="MemTotal" localSheetId="1">#REF!</definedName>
    <definedName name="MemTotal" localSheetId="13">#REF!</definedName>
    <definedName name="MemTotal" localSheetId="11">#REF!</definedName>
    <definedName name="MemTotal" localSheetId="12">#REF!</definedName>
    <definedName name="MemTotal" localSheetId="2">#REF!</definedName>
    <definedName name="MemTotal" localSheetId="10">#REF!</definedName>
    <definedName name="MemTotal">#REF!</definedName>
    <definedName name="mensile" localSheetId="1">#REF!</definedName>
    <definedName name="mensile" localSheetId="13">#REF!</definedName>
    <definedName name="mensile" localSheetId="5">#REF!</definedName>
    <definedName name="mensile" localSheetId="7">#REF!</definedName>
    <definedName name="mensile" localSheetId="8">#REF!</definedName>
    <definedName name="mensile" localSheetId="11">#REF!</definedName>
    <definedName name="mensile" localSheetId="12">#REF!</definedName>
    <definedName name="mensile" localSheetId="2">#REF!</definedName>
    <definedName name="mensile" localSheetId="4">#REF!</definedName>
    <definedName name="mensile" localSheetId="3">#REF!</definedName>
    <definedName name="mensile" localSheetId="10">#REF!</definedName>
    <definedName name="mensile">#REF!</definedName>
    <definedName name="mezz" localSheetId="1" hidden="1">{"'Tav19'!$A$1:$AB$128"}</definedName>
    <definedName name="mezz" localSheetId="13" hidden="1">{"'Tav19'!$A$1:$AB$128"}</definedName>
    <definedName name="mezz" localSheetId="5" hidden="1">{"'Tav19'!$A$1:$AB$128"}</definedName>
    <definedName name="mezz" localSheetId="7" hidden="1">{"'Tav19'!$A$1:$AB$128"}</definedName>
    <definedName name="mezz" localSheetId="8" hidden="1">{"'Tav19'!$A$1:$AB$128"}</definedName>
    <definedName name="mezz" localSheetId="11" hidden="1">{"'Tav19'!$A$1:$AB$128"}</definedName>
    <definedName name="mezz" localSheetId="12" hidden="1">{"'Tav19'!$A$1:$AB$128"}</definedName>
    <definedName name="mezz" localSheetId="2" hidden="1">{"'Tav19'!$A$1:$AB$128"}</definedName>
    <definedName name="mezz" localSheetId="4" hidden="1">{"'Tav19'!$A$1:$AB$128"}</definedName>
    <definedName name="mezz" localSheetId="3" hidden="1">{"'Tav19'!$A$1:$AB$128"}</definedName>
    <definedName name="mezz" localSheetId="9" hidden="1">{"'Tav19'!$A$1:$AB$128"}</definedName>
    <definedName name="mezz" localSheetId="10" hidden="1">{"'Tav19'!$A$1:$AB$128"}</definedName>
    <definedName name="mezz" hidden="1">{"'Tav19'!$A$1:$AB$128"}</definedName>
    <definedName name="mf_abruzzo" localSheetId="1">#REF!</definedName>
    <definedName name="mf_abruzzo" localSheetId="13">#REF!</definedName>
    <definedName name="mf_abruzzo" localSheetId="5">#REF!</definedName>
    <definedName name="mf_abruzzo" localSheetId="11">#REF!</definedName>
    <definedName name="mf_abruzzo" localSheetId="12">#REF!</definedName>
    <definedName name="mf_abruzzo" localSheetId="2">#REF!</definedName>
    <definedName name="mf_abruzzo" localSheetId="4">#REF!</definedName>
    <definedName name="mf_abruzzo" localSheetId="3">#REF!</definedName>
    <definedName name="mf_abruzzo" localSheetId="9">#REF!</definedName>
    <definedName name="mf_abruzzo" localSheetId="10">#REF!</definedName>
    <definedName name="mf_abruzzo">#REF!</definedName>
    <definedName name="mf_basilicata" localSheetId="1">#REF!</definedName>
    <definedName name="mf_basilicata" localSheetId="13">#REF!</definedName>
    <definedName name="mf_basilicata" localSheetId="11">#REF!</definedName>
    <definedName name="mf_basilicata" localSheetId="12">#REF!</definedName>
    <definedName name="mf_basilicata" localSheetId="2">#REF!</definedName>
    <definedName name="mf_basilicata" localSheetId="4">#REF!</definedName>
    <definedName name="mf_basilicata" localSheetId="3">#REF!</definedName>
    <definedName name="mf_basilicata" localSheetId="10">#REF!</definedName>
    <definedName name="mf_basilicata">#REF!</definedName>
    <definedName name="mf_bolzano" localSheetId="1">#REF!</definedName>
    <definedName name="mf_bolzano" localSheetId="13">#REF!</definedName>
    <definedName name="mf_bolzano" localSheetId="11">#REF!</definedName>
    <definedName name="mf_bolzano" localSheetId="12">#REF!</definedName>
    <definedName name="mf_bolzano" localSheetId="2">#REF!</definedName>
    <definedName name="mf_bolzano" localSheetId="4">#REF!</definedName>
    <definedName name="mf_bolzano" localSheetId="3">#REF!</definedName>
    <definedName name="mf_bolzano" localSheetId="10">#REF!</definedName>
    <definedName name="mf_bolzano">#REF!</definedName>
    <definedName name="mf_calabria" localSheetId="1">#REF!</definedName>
    <definedName name="mf_calabria" localSheetId="13">#REF!</definedName>
    <definedName name="mf_calabria" localSheetId="11">#REF!</definedName>
    <definedName name="mf_calabria" localSheetId="12">#REF!</definedName>
    <definedName name="mf_calabria" localSheetId="2">#REF!</definedName>
    <definedName name="mf_calabria" localSheetId="4">#REF!</definedName>
    <definedName name="mf_calabria" localSheetId="3">#REF!</definedName>
    <definedName name="mf_calabria" localSheetId="10">#REF!</definedName>
    <definedName name="mf_calabria">#REF!</definedName>
    <definedName name="mf_campania" localSheetId="1">#REF!</definedName>
    <definedName name="mf_campania" localSheetId="13">#REF!</definedName>
    <definedName name="mf_campania" localSheetId="11">#REF!</definedName>
    <definedName name="mf_campania" localSheetId="12">#REF!</definedName>
    <definedName name="mf_campania" localSheetId="2">#REF!</definedName>
    <definedName name="mf_campania" localSheetId="4">#REF!</definedName>
    <definedName name="mf_campania" localSheetId="3">#REF!</definedName>
    <definedName name="mf_campania" localSheetId="10">#REF!</definedName>
    <definedName name="mf_campania">#REF!</definedName>
    <definedName name="mf_centro" localSheetId="1">#REF!</definedName>
    <definedName name="mf_centro" localSheetId="13">#REF!</definedName>
    <definedName name="mf_centro" localSheetId="11">#REF!</definedName>
    <definedName name="mf_centro" localSheetId="12">#REF!</definedName>
    <definedName name="mf_centro" localSheetId="2">#REF!</definedName>
    <definedName name="mf_centro" localSheetId="4">#REF!</definedName>
    <definedName name="mf_centro" localSheetId="3">#REF!</definedName>
    <definedName name="mf_centro" localSheetId="10">#REF!</definedName>
    <definedName name="mf_centro">#REF!</definedName>
    <definedName name="mf_emiliaromagna" localSheetId="1">#REF!</definedName>
    <definedName name="mf_emiliaromagna" localSheetId="13">#REF!</definedName>
    <definedName name="mf_emiliaromagna" localSheetId="11">#REF!</definedName>
    <definedName name="mf_emiliaromagna" localSheetId="12">#REF!</definedName>
    <definedName name="mf_emiliaromagna" localSheetId="2">#REF!</definedName>
    <definedName name="mf_emiliaromagna" localSheetId="4">#REF!</definedName>
    <definedName name="mf_emiliaromagna" localSheetId="3">#REF!</definedName>
    <definedName name="mf_emiliaromagna" localSheetId="10">#REF!</definedName>
    <definedName name="mf_emiliaromagna">#REF!</definedName>
    <definedName name="mf_friuli" localSheetId="1">#REF!</definedName>
    <definedName name="mf_friuli" localSheetId="13">#REF!</definedName>
    <definedName name="mf_friuli" localSheetId="11">#REF!</definedName>
    <definedName name="mf_friuli" localSheetId="12">#REF!</definedName>
    <definedName name="mf_friuli" localSheetId="2">#REF!</definedName>
    <definedName name="mf_friuli" localSheetId="4">#REF!</definedName>
    <definedName name="mf_friuli" localSheetId="3">#REF!</definedName>
    <definedName name="mf_friuli" localSheetId="10">#REF!</definedName>
    <definedName name="mf_friuli">#REF!</definedName>
    <definedName name="mf_italia" localSheetId="1">#REF!</definedName>
    <definedName name="mf_italia" localSheetId="13">#REF!</definedName>
    <definedName name="mf_italia" localSheetId="11">#REF!</definedName>
    <definedName name="mf_italia" localSheetId="12">#REF!</definedName>
    <definedName name="mf_italia" localSheetId="2">#REF!</definedName>
    <definedName name="mf_italia" localSheetId="4">#REF!</definedName>
    <definedName name="mf_italia" localSheetId="3">#REF!</definedName>
    <definedName name="mf_italia" localSheetId="10">#REF!</definedName>
    <definedName name="mf_italia">#REF!</definedName>
    <definedName name="mf_lazio" localSheetId="1">#REF!</definedName>
    <definedName name="mf_lazio" localSheetId="13">#REF!</definedName>
    <definedName name="mf_lazio" localSheetId="11">#REF!</definedName>
    <definedName name="mf_lazio" localSheetId="12">#REF!</definedName>
    <definedName name="mf_lazio" localSheetId="2">#REF!</definedName>
    <definedName name="mf_lazio" localSheetId="4">#REF!</definedName>
    <definedName name="mf_lazio" localSheetId="3">#REF!</definedName>
    <definedName name="mf_lazio" localSheetId="10">#REF!</definedName>
    <definedName name="mf_lazio">#REF!</definedName>
    <definedName name="mf_liguria" localSheetId="1">#REF!</definedName>
    <definedName name="mf_liguria" localSheetId="13">#REF!</definedName>
    <definedName name="mf_liguria" localSheetId="11">#REF!</definedName>
    <definedName name="mf_liguria" localSheetId="12">#REF!</definedName>
    <definedName name="mf_liguria" localSheetId="2">#REF!</definedName>
    <definedName name="mf_liguria" localSheetId="4">#REF!</definedName>
    <definedName name="mf_liguria" localSheetId="3">#REF!</definedName>
    <definedName name="mf_liguria" localSheetId="10">#REF!</definedName>
    <definedName name="mf_liguria">#REF!</definedName>
    <definedName name="mf_lombardia" localSheetId="1">#REF!</definedName>
    <definedName name="mf_lombardia" localSheetId="13">#REF!</definedName>
    <definedName name="mf_lombardia" localSheetId="11">#REF!</definedName>
    <definedName name="mf_lombardia" localSheetId="12">#REF!</definedName>
    <definedName name="mf_lombardia" localSheetId="2">#REF!</definedName>
    <definedName name="mf_lombardia" localSheetId="4">#REF!</definedName>
    <definedName name="mf_lombardia" localSheetId="3">#REF!</definedName>
    <definedName name="mf_lombardia" localSheetId="10">#REF!</definedName>
    <definedName name="mf_lombardia">#REF!</definedName>
    <definedName name="mf_marche" localSheetId="1">#REF!</definedName>
    <definedName name="mf_marche" localSheetId="13">#REF!</definedName>
    <definedName name="mf_marche" localSheetId="11">#REF!</definedName>
    <definedName name="mf_marche" localSheetId="12">#REF!</definedName>
    <definedName name="mf_marche" localSheetId="2">#REF!</definedName>
    <definedName name="mf_marche" localSheetId="4">#REF!</definedName>
    <definedName name="mf_marche" localSheetId="3">#REF!</definedName>
    <definedName name="mf_marche" localSheetId="10">#REF!</definedName>
    <definedName name="mf_marche">#REF!</definedName>
    <definedName name="mf_mezzogiorno" localSheetId="1">#REF!</definedName>
    <definedName name="mf_mezzogiorno" localSheetId="13">#REF!</definedName>
    <definedName name="mf_mezzogiorno" localSheetId="11">#REF!</definedName>
    <definedName name="mf_mezzogiorno" localSheetId="12">#REF!</definedName>
    <definedName name="mf_mezzogiorno" localSheetId="2">#REF!</definedName>
    <definedName name="mf_mezzogiorno" localSheetId="4">#REF!</definedName>
    <definedName name="mf_mezzogiorno" localSheetId="3">#REF!</definedName>
    <definedName name="mf_mezzogiorno" localSheetId="10">#REF!</definedName>
    <definedName name="mf_mezzogiorno">#REF!</definedName>
    <definedName name="mf_molise" localSheetId="1">#REF!</definedName>
    <definedName name="mf_molise" localSheetId="13">#REF!</definedName>
    <definedName name="mf_molise" localSheetId="11">#REF!</definedName>
    <definedName name="mf_molise" localSheetId="12">#REF!</definedName>
    <definedName name="mf_molise" localSheetId="2">#REF!</definedName>
    <definedName name="mf_molise" localSheetId="4">#REF!</definedName>
    <definedName name="mf_molise" localSheetId="3">#REF!</definedName>
    <definedName name="mf_molise" localSheetId="10">#REF!</definedName>
    <definedName name="mf_molise">#REF!</definedName>
    <definedName name="mf_nord" localSheetId="1">#REF!</definedName>
    <definedName name="mf_nord" localSheetId="13">#REF!</definedName>
    <definedName name="mf_nord" localSheetId="11">#REF!</definedName>
    <definedName name="mf_nord" localSheetId="12">#REF!</definedName>
    <definedName name="mf_nord" localSheetId="2">#REF!</definedName>
    <definedName name="mf_nord" localSheetId="4">#REF!</definedName>
    <definedName name="mf_nord" localSheetId="3">#REF!</definedName>
    <definedName name="mf_nord" localSheetId="10">#REF!</definedName>
    <definedName name="mf_nord">#REF!</definedName>
    <definedName name="mf_nordest" localSheetId="1">#REF!</definedName>
    <definedName name="mf_nordest" localSheetId="13">#REF!</definedName>
    <definedName name="mf_nordest" localSheetId="11">#REF!</definedName>
    <definedName name="mf_nordest" localSheetId="12">#REF!</definedName>
    <definedName name="mf_nordest" localSheetId="2">#REF!</definedName>
    <definedName name="mf_nordest" localSheetId="4">#REF!</definedName>
    <definedName name="mf_nordest" localSheetId="3">#REF!</definedName>
    <definedName name="mf_nordest" localSheetId="10">#REF!</definedName>
    <definedName name="mf_nordest">#REF!</definedName>
    <definedName name="mf_nordovest" localSheetId="1">#REF!</definedName>
    <definedName name="mf_nordovest" localSheetId="13">#REF!</definedName>
    <definedName name="mf_nordovest" localSheetId="11">#REF!</definedName>
    <definedName name="mf_nordovest" localSheetId="12">#REF!</definedName>
    <definedName name="mf_nordovest" localSheetId="2">#REF!</definedName>
    <definedName name="mf_nordovest" localSheetId="4">#REF!</definedName>
    <definedName name="mf_nordovest" localSheetId="3">#REF!</definedName>
    <definedName name="mf_nordovest" localSheetId="10">#REF!</definedName>
    <definedName name="mf_nordovest">#REF!</definedName>
    <definedName name="mf_piemonte">"$ABRUZZO.$#RIF!$#RIF!"</definedName>
    <definedName name="mf_piemonte___0">"$PIEMONTE.$#RIF!$#RIF!"</definedName>
    <definedName name="mf_piemonte___10">"$TOSCANA.$#RIF!$#RIF!"</definedName>
    <definedName name="mf_piemonte___11">"$UMBRIA.$#RIF!$#RIF!"</definedName>
    <definedName name="mf_piemonte___12">"$MARCHE.$#RIF!$#RIF!"</definedName>
    <definedName name="mf_piemonte___13">"$LAZIO.$#RIF!$#RIF!"</definedName>
    <definedName name="mf_piemonte___15">"$MOLISE.$#RIF!$#RIF!"</definedName>
    <definedName name="mf_piemonte___16">"$CAMPANIA.$#RIF!$#RIF!"</definedName>
    <definedName name="mf_piemonte___17">"$PUGLIA.$#RIF!$#RIF!"</definedName>
    <definedName name="mf_piemonte___18">"$BASILICATA.$#RIF!$#RIF!"</definedName>
    <definedName name="mf_piemonte___19">"$CALABRIA.$#RIF!$#RIF!"</definedName>
    <definedName name="mf_piemonte___20">"$SICILIA.$#RIF!$#RIF!"</definedName>
    <definedName name="mf_piemonte___21">"$SARDEGNA.$#RIF!$#RIF!"</definedName>
    <definedName name="mf_piemonte___22">"$NORD.$#RIF!$#RIF!"</definedName>
    <definedName name="mf_piemonte___23">"$'NORD OVEST'.$#RIF!$#RIF!"</definedName>
    <definedName name="mf_piemonte___24">"$'NORD EST'.$#RIF!$#RIF!"</definedName>
    <definedName name="mf_piemonte___25">"$CENTRO.$#RIF!$#RIF!"</definedName>
    <definedName name="mf_piemonte___26">"$MEZZOGIORNO.$#RIF!$#RIF!"</definedName>
    <definedName name="mf_piemonte___27" localSheetId="1">#REF!</definedName>
    <definedName name="mf_piemonte___27" localSheetId="13">#REF!</definedName>
    <definedName name="mf_piemonte___27" localSheetId="5">#REF!</definedName>
    <definedName name="mf_piemonte___27" localSheetId="7">#REF!</definedName>
    <definedName name="mf_piemonte___27" localSheetId="8">#REF!</definedName>
    <definedName name="mf_piemonte___27" localSheetId="11">#REF!</definedName>
    <definedName name="mf_piemonte___27" localSheetId="12">#REF!</definedName>
    <definedName name="mf_piemonte___27" localSheetId="2">#REF!</definedName>
    <definedName name="mf_piemonte___27" localSheetId="4">#REF!</definedName>
    <definedName name="mf_piemonte___27" localSheetId="3">#REF!</definedName>
    <definedName name="mf_piemonte___27" localSheetId="9">#REF!</definedName>
    <definedName name="mf_piemonte___27" localSheetId="10">#REF!</definedName>
    <definedName name="mf_piemonte___27">#REF!</definedName>
    <definedName name="mf_piemonte___3">"$'VALLE D AOSTA'.$#RIF!$#RIF!"</definedName>
    <definedName name="mf_piemonte___4">"$LOMBARDIA.$#RIF!$#RIF!"</definedName>
    <definedName name="mf_piemonte___5">"$TRENTO.$#RIF!$#RIF!"</definedName>
    <definedName name="mf_piemonte___6">"$VENETO.$#RIF!$#RIF!"</definedName>
    <definedName name="mf_piemonte___7">"$'FRIULI V_GIULIA'.$#RIF!$#RIF!"</definedName>
    <definedName name="mf_piemonte___8">"$LIGURIA.$#RIF!$#RIF!"</definedName>
    <definedName name="mf_piemonte___9">"$'EMILIA ROMAGNA'.$#RIF!$#RIF!"</definedName>
    <definedName name="mf_puglia" localSheetId="1">#REF!</definedName>
    <definedName name="mf_puglia" localSheetId="13">#REF!</definedName>
    <definedName name="mf_puglia" localSheetId="5">#REF!</definedName>
    <definedName name="mf_puglia" localSheetId="11">#REF!</definedName>
    <definedName name="mf_puglia" localSheetId="12">#REF!</definedName>
    <definedName name="mf_puglia" localSheetId="2">#REF!</definedName>
    <definedName name="mf_puglia" localSheetId="4">#REF!</definedName>
    <definedName name="mf_puglia" localSheetId="3">#REF!</definedName>
    <definedName name="mf_puglia" localSheetId="9">#REF!</definedName>
    <definedName name="mf_puglia" localSheetId="10">#REF!</definedName>
    <definedName name="mf_puglia">#REF!</definedName>
    <definedName name="mf_sardegna" localSheetId="1">#REF!</definedName>
    <definedName name="mf_sardegna" localSheetId="13">#REF!</definedName>
    <definedName name="mf_sardegna" localSheetId="11">#REF!</definedName>
    <definedName name="mf_sardegna" localSheetId="12">#REF!</definedName>
    <definedName name="mf_sardegna" localSheetId="2">#REF!</definedName>
    <definedName name="mf_sardegna" localSheetId="4">#REF!</definedName>
    <definedName name="mf_sardegna" localSheetId="3">#REF!</definedName>
    <definedName name="mf_sardegna" localSheetId="10">#REF!</definedName>
    <definedName name="mf_sardegna">#REF!</definedName>
    <definedName name="mf_sicilia" localSheetId="1">#REF!</definedName>
    <definedName name="mf_sicilia" localSheetId="13">#REF!</definedName>
    <definedName name="mf_sicilia" localSheetId="11">#REF!</definedName>
    <definedName name="mf_sicilia" localSheetId="12">#REF!</definedName>
    <definedName name="mf_sicilia" localSheetId="2">#REF!</definedName>
    <definedName name="mf_sicilia" localSheetId="4">#REF!</definedName>
    <definedName name="mf_sicilia" localSheetId="3">#REF!</definedName>
    <definedName name="mf_sicilia" localSheetId="10">#REF!</definedName>
    <definedName name="mf_sicilia">#REF!</definedName>
    <definedName name="mf_toscana" localSheetId="1">#REF!</definedName>
    <definedName name="mf_toscana" localSheetId="13">#REF!</definedName>
    <definedName name="mf_toscana" localSheetId="11">#REF!</definedName>
    <definedName name="mf_toscana" localSheetId="12">#REF!</definedName>
    <definedName name="mf_toscana" localSheetId="2">#REF!</definedName>
    <definedName name="mf_toscana" localSheetId="4">#REF!</definedName>
    <definedName name="mf_toscana" localSheetId="3">#REF!</definedName>
    <definedName name="mf_toscana" localSheetId="10">#REF!</definedName>
    <definedName name="mf_toscana">#REF!</definedName>
    <definedName name="mf_trentino" localSheetId="1">#REF!</definedName>
    <definedName name="mf_trentino" localSheetId="13">#REF!</definedName>
    <definedName name="mf_trentino" localSheetId="11">#REF!</definedName>
    <definedName name="mf_trentino" localSheetId="12">#REF!</definedName>
    <definedName name="mf_trentino" localSheetId="2">#REF!</definedName>
    <definedName name="mf_trentino" localSheetId="4">#REF!</definedName>
    <definedName name="mf_trentino" localSheetId="3">#REF!</definedName>
    <definedName name="mf_trentino" localSheetId="10">#REF!</definedName>
    <definedName name="mf_trentino">#REF!</definedName>
    <definedName name="mf_trento" localSheetId="1">#REF!</definedName>
    <definedName name="mf_trento" localSheetId="13">#REF!</definedName>
    <definedName name="mf_trento" localSheetId="11">#REF!</definedName>
    <definedName name="mf_trento" localSheetId="12">#REF!</definedName>
    <definedName name="mf_trento" localSheetId="2">#REF!</definedName>
    <definedName name="mf_trento" localSheetId="4">#REF!</definedName>
    <definedName name="mf_trento" localSheetId="3">#REF!</definedName>
    <definedName name="mf_trento" localSheetId="10">#REF!</definedName>
    <definedName name="mf_trento">#REF!</definedName>
    <definedName name="mf_umbria" localSheetId="1">#REF!</definedName>
    <definedName name="mf_umbria" localSheetId="13">#REF!</definedName>
    <definedName name="mf_umbria" localSheetId="11">#REF!</definedName>
    <definedName name="mf_umbria" localSheetId="12">#REF!</definedName>
    <definedName name="mf_umbria" localSheetId="2">#REF!</definedName>
    <definedName name="mf_umbria" localSheetId="4">#REF!</definedName>
    <definedName name="mf_umbria" localSheetId="3">#REF!</definedName>
    <definedName name="mf_umbria" localSheetId="10">#REF!</definedName>
    <definedName name="mf_umbria">#REF!</definedName>
    <definedName name="mf_valleaosta" localSheetId="1">#REF!</definedName>
    <definedName name="mf_valleaosta" localSheetId="13">#REF!</definedName>
    <definedName name="mf_valleaosta" localSheetId="11">#REF!</definedName>
    <definedName name="mf_valleaosta" localSheetId="12">#REF!</definedName>
    <definedName name="mf_valleaosta" localSheetId="2">#REF!</definedName>
    <definedName name="mf_valleaosta" localSheetId="4">#REF!</definedName>
    <definedName name="mf_valleaosta" localSheetId="3">#REF!</definedName>
    <definedName name="mf_valleaosta" localSheetId="10">#REF!</definedName>
    <definedName name="mf_valleaosta">#REF!</definedName>
    <definedName name="mf_veneto" localSheetId="1">#REF!</definedName>
    <definedName name="mf_veneto" localSheetId="13">#REF!</definedName>
    <definedName name="mf_veneto" localSheetId="11">#REF!</definedName>
    <definedName name="mf_veneto" localSheetId="12">#REF!</definedName>
    <definedName name="mf_veneto" localSheetId="2">#REF!</definedName>
    <definedName name="mf_veneto" localSheetId="4">#REF!</definedName>
    <definedName name="mf_veneto" localSheetId="3">#REF!</definedName>
    <definedName name="mf_veneto" localSheetId="10">#REF!</definedName>
    <definedName name="mf_veneto">#REF!</definedName>
    <definedName name="mm" localSheetId="1">#REF!,#REF!,#REF!,#REF!,#REF!,#REF!,#REF!,#REF!,#REF!,#REF!,#REF!</definedName>
    <definedName name="mm" localSheetId="13">#REF!,#REF!,#REF!,#REF!,#REF!,#REF!,#REF!,#REF!,#REF!,#REF!,#REF!</definedName>
    <definedName name="mm" localSheetId="7">#REF!,#REF!,#REF!,#REF!,#REF!,#REF!,#REF!,#REF!,#REF!,#REF!,#REF!</definedName>
    <definedName name="mm" localSheetId="8">#REF!,#REF!,#REF!,#REF!,#REF!,#REF!,#REF!,#REF!,#REF!,#REF!,#REF!</definedName>
    <definedName name="mm" localSheetId="11">#REF!,#REF!,#REF!,#REF!,#REF!,#REF!,#REF!,#REF!,#REF!,#REF!,#REF!</definedName>
    <definedName name="mm" localSheetId="12">#REF!,#REF!,#REF!,#REF!,#REF!,#REF!,#REF!,#REF!,#REF!,#REF!,#REF!</definedName>
    <definedName name="mm" localSheetId="2">#REF!,#REF!,#REF!,#REF!,#REF!,#REF!,#REF!,#REF!,#REF!,#REF!,#REF!</definedName>
    <definedName name="mm" localSheetId="3">#REF!,#REF!,#REF!,#REF!,#REF!,#REF!,#REF!,#REF!,#REF!,#REF!,#REF!</definedName>
    <definedName name="mm" localSheetId="10">#REF!,#REF!,#REF!,#REF!,#REF!,#REF!,#REF!,#REF!,#REF!,#REF!,#REF!</definedName>
    <definedName name="mm">#REF!,#REF!,#REF!,#REF!,#REF!,#REF!,#REF!,#REF!,#REF!,#REF!,#REF!</definedName>
    <definedName name="NACEemt" localSheetId="1">#REF!,#REF!,#REF!,#REF!,#REF!,#REF!,#REF!,#REF!,#REF!,#REF!,#REF!</definedName>
    <definedName name="NACEemt" localSheetId="13">#REF!,#REF!,#REF!,#REF!,#REF!,#REF!,#REF!,#REF!,#REF!,#REF!,#REF!</definedName>
    <definedName name="NACEemt" localSheetId="5">#REF!,#REF!,#REF!,#REF!,#REF!,#REF!,#REF!,#REF!,#REF!,#REF!,#REF!</definedName>
    <definedName name="NACEemt" localSheetId="11">#REF!,#REF!,#REF!,#REF!,#REF!,#REF!,#REF!,#REF!,#REF!,#REF!,#REF!</definedName>
    <definedName name="NACEemt" localSheetId="12">#REF!,#REF!,#REF!,#REF!,#REF!,#REF!,#REF!,#REF!,#REF!,#REF!,#REF!</definedName>
    <definedName name="NACEemt" localSheetId="2">#REF!,#REF!,#REF!,#REF!,#REF!,#REF!,#REF!,#REF!,#REF!,#REF!,#REF!</definedName>
    <definedName name="NACEemt" localSheetId="4">#REF!,#REF!,#REF!,#REF!,#REF!,#REF!,#REF!,#REF!,#REF!,#REF!,#REF!</definedName>
    <definedName name="NACEemt" localSheetId="3">#REF!,#REF!,#REF!,#REF!,#REF!,#REF!,#REF!,#REF!,#REF!,#REF!,#REF!</definedName>
    <definedName name="NACEemt" localSheetId="9">#REF!,#REF!,#REF!,#REF!,#REF!,#REF!,#REF!,#REF!,#REF!,#REF!,#REF!</definedName>
    <definedName name="NACEemt" localSheetId="10">#REF!,#REF!,#REF!,#REF!,#REF!,#REF!,#REF!,#REF!,#REF!,#REF!,#REF!</definedName>
    <definedName name="NACEemt">#REF!,#REF!,#REF!,#REF!,#REF!,#REF!,#REF!,#REF!,#REF!,#REF!,#REF!</definedName>
    <definedName name="Netherlands">#REF!</definedName>
    <definedName name="NEW" localSheetId="1">#REF!</definedName>
    <definedName name="NEW" localSheetId="13">#REF!</definedName>
    <definedName name="NEW" localSheetId="5">#REF!</definedName>
    <definedName name="NEW" localSheetId="11">#REF!</definedName>
    <definedName name="NEW" localSheetId="12">#REF!</definedName>
    <definedName name="NEW" localSheetId="2">#REF!</definedName>
    <definedName name="NEW" localSheetId="4">#REF!</definedName>
    <definedName name="NEW" localSheetId="3">#REF!</definedName>
    <definedName name="NEW" localSheetId="9">#REF!</definedName>
    <definedName name="NEW" localSheetId="10">#REF!</definedName>
    <definedName name="NEW">#REF!</definedName>
    <definedName name="NewHoursData">#REF!</definedName>
    <definedName name="NewHoursYears">#REF!</definedName>
    <definedName name="NFBS79X89">#REF!</definedName>
    <definedName name="NFBS79X89T">#REF!</definedName>
    <definedName name="NFBS90X97">#REF!</definedName>
    <definedName name="NFBS90X97T">#REF!</definedName>
    <definedName name="nn" localSheetId="1">#REF!</definedName>
    <definedName name="nn" localSheetId="13">#REF!</definedName>
    <definedName name="nn" localSheetId="5">#REF!</definedName>
    <definedName name="nn" localSheetId="11">#REF!</definedName>
    <definedName name="nn" localSheetId="12">#REF!</definedName>
    <definedName name="nn" localSheetId="2">#REF!</definedName>
    <definedName name="nn" localSheetId="4">#REF!</definedName>
    <definedName name="nn" localSheetId="3">#REF!</definedName>
    <definedName name="nn" localSheetId="9">#REF!</definedName>
    <definedName name="nn" localSheetId="10">#REF!</definedName>
    <definedName name="nn">#REF!</definedName>
    <definedName name="nome_base" localSheetId="1">#REF!</definedName>
    <definedName name="nome_base" localSheetId="13">#REF!</definedName>
    <definedName name="nome_base" localSheetId="11">#REF!</definedName>
    <definedName name="nome_base" localSheetId="12">#REF!</definedName>
    <definedName name="nome_base" localSheetId="2">#REF!</definedName>
    <definedName name="nome_base" localSheetId="10">#REF!</definedName>
    <definedName name="nome_base">#REF!</definedName>
    <definedName name="NOR">#N/A</definedName>
    <definedName name="NORD_EST" localSheetId="1">#REF!</definedName>
    <definedName name="NORD_EST" localSheetId="13">#REF!</definedName>
    <definedName name="NORD_EST" localSheetId="5">#REF!</definedName>
    <definedName name="NORD_EST" localSheetId="11">#REF!</definedName>
    <definedName name="NORD_EST" localSheetId="12">#REF!</definedName>
    <definedName name="NORD_EST" localSheetId="2">#REF!</definedName>
    <definedName name="NORD_EST" localSheetId="4">#REF!</definedName>
    <definedName name="NORD_EST" localSheetId="3">#REF!</definedName>
    <definedName name="NORD_EST" localSheetId="9">#REF!</definedName>
    <definedName name="NORD_EST" localSheetId="10">#REF!</definedName>
    <definedName name="NORD_EST">#REF!</definedName>
    <definedName name="NORD_OVEST" localSheetId="1">#REF!</definedName>
    <definedName name="NORD_OVEST" localSheetId="13">#REF!</definedName>
    <definedName name="NORD_OVEST" localSheetId="11">#REF!</definedName>
    <definedName name="NORD_OVEST" localSheetId="12">#REF!</definedName>
    <definedName name="NORD_OVEST" localSheetId="2">#REF!</definedName>
    <definedName name="NORD_OVEST" localSheetId="4">#REF!</definedName>
    <definedName name="NORD_OVEST" localSheetId="3">#REF!</definedName>
    <definedName name="NORD_OVEST" localSheetId="10">#REF!</definedName>
    <definedName name="NORD_OVEST">#REF!</definedName>
    <definedName name="nota4" localSheetId="1">#REF!</definedName>
    <definedName name="nota4" localSheetId="13">#REF!</definedName>
    <definedName name="nota4" localSheetId="5">#REF!</definedName>
    <definedName name="nota4" localSheetId="11">#REF!</definedName>
    <definedName name="nota4" localSheetId="12">#REF!</definedName>
    <definedName name="nota4" localSheetId="2">#REF!</definedName>
    <definedName name="nota4" localSheetId="4">#REF!</definedName>
    <definedName name="nota4" localSheetId="3">#REF!</definedName>
    <definedName name="nota4" localSheetId="9">#REF!</definedName>
    <definedName name="nota4" localSheetId="10">#REF!</definedName>
    <definedName name="nota4">#REF!</definedName>
    <definedName name="Notes" localSheetId="1">#REF!</definedName>
    <definedName name="Notes" localSheetId="13">'fig 10'!#REF!</definedName>
    <definedName name="Notes" localSheetId="5">#REF!</definedName>
    <definedName name="Notes" localSheetId="11">'fig 8'!#REF!</definedName>
    <definedName name="Notes" localSheetId="12">'fig 9'!#REF!</definedName>
    <definedName name="Notes" localSheetId="2">#REF!</definedName>
    <definedName name="Notes" localSheetId="4">#REF!</definedName>
    <definedName name="Notes" localSheetId="3">#REF!</definedName>
    <definedName name="Notes" localSheetId="9">#REF!</definedName>
    <definedName name="Notes" localSheetId="10">#REF!</definedName>
    <definedName name="Notes">#REF!</definedName>
    <definedName name="NOTESemt" localSheetId="1">#REF!,#REF!,#REF!,#REF!,#REF!,#REF!,#REF!,#REF!,#REF!,#REF!,#REF!</definedName>
    <definedName name="NOTESemt" localSheetId="13">#REF!,#REF!,#REF!,#REF!,#REF!,#REF!,#REF!,#REF!,#REF!,#REF!,#REF!</definedName>
    <definedName name="NOTESemt" localSheetId="5">#REF!,#REF!,#REF!,#REF!,#REF!,#REF!,#REF!,#REF!,#REF!,#REF!,#REF!</definedName>
    <definedName name="NOTESemt" localSheetId="11">#REF!,#REF!,#REF!,#REF!,#REF!,#REF!,#REF!,#REF!,#REF!,#REF!,#REF!</definedName>
    <definedName name="NOTESemt" localSheetId="12">#REF!,#REF!,#REF!,#REF!,#REF!,#REF!,#REF!,#REF!,#REF!,#REF!,#REF!</definedName>
    <definedName name="NOTESemt" localSheetId="2">#REF!,#REF!,#REF!,#REF!,#REF!,#REF!,#REF!,#REF!,#REF!,#REF!,#REF!</definedName>
    <definedName name="NOTESemt" localSheetId="4">#REF!,#REF!,#REF!,#REF!,#REF!,#REF!,#REF!,#REF!,#REF!,#REF!,#REF!</definedName>
    <definedName name="NOTESemt" localSheetId="3">#REF!,#REF!,#REF!,#REF!,#REF!,#REF!,#REF!,#REF!,#REF!,#REF!,#REF!</definedName>
    <definedName name="NOTESemt" localSheetId="9">#REF!,#REF!,#REF!,#REF!,#REF!,#REF!,#REF!,#REF!,#REF!,#REF!,#REF!</definedName>
    <definedName name="NOTESemt" localSheetId="10">#REF!,#REF!,#REF!,#REF!,#REF!,#REF!,#REF!,#REF!,#REF!,#REF!,#REF!</definedName>
    <definedName name="NOTESemt">#REF!,#REF!,#REF!,#REF!,#REF!,#REF!,#REF!,#REF!,#REF!,#REF!,#REF!</definedName>
    <definedName name="numtestata" localSheetId="1">#REF!</definedName>
    <definedName name="numtestata" localSheetId="13">#REF!</definedName>
    <definedName name="numtestata" localSheetId="5">#REF!</definedName>
    <definedName name="numtestata" localSheetId="11">#REF!</definedName>
    <definedName name="numtestata" localSheetId="12">#REF!</definedName>
    <definedName name="numtestata" localSheetId="2">#REF!</definedName>
    <definedName name="numtestata" localSheetId="4">#REF!</definedName>
    <definedName name="numtestata" localSheetId="3">#REF!</definedName>
    <definedName name="numtestata" localSheetId="9">#REF!</definedName>
    <definedName name="numtestata" localSheetId="10">#REF!</definedName>
    <definedName name="numtestata">#REF!</definedName>
    <definedName name="Operating_Sys" localSheetId="1">#REF!</definedName>
    <definedName name="Operating_Sys" localSheetId="13">#REF!</definedName>
    <definedName name="Operating_Sys" localSheetId="11">#REF!</definedName>
    <definedName name="Operating_Sys" localSheetId="12">#REF!</definedName>
    <definedName name="Operating_Sys" localSheetId="2">#REF!</definedName>
    <definedName name="Operating_Sys" localSheetId="10">#REF!</definedName>
    <definedName name="Operating_Sys">#REF!</definedName>
    <definedName name="ORA" localSheetId="1">#REF!</definedName>
    <definedName name="ORA" localSheetId="13">#REF!</definedName>
    <definedName name="ORA" localSheetId="11">#REF!</definedName>
    <definedName name="ORA" localSheetId="12">#REF!</definedName>
    <definedName name="ORA" localSheetId="2">#REF!</definedName>
    <definedName name="ORA" localSheetId="4">#REF!</definedName>
    <definedName name="ORA" localSheetId="3">#REF!</definedName>
    <definedName name="ORA" localSheetId="10">#REF!</definedName>
    <definedName name="ORA">#REF!</definedName>
    <definedName name="ORELAV" localSheetId="1">#REF!</definedName>
    <definedName name="ORELAV" localSheetId="13">#REF!</definedName>
    <definedName name="ORELAV" localSheetId="5">#REF!</definedName>
    <definedName name="ORELAV" localSheetId="11">#REF!</definedName>
    <definedName name="ORELAV" localSheetId="12">#REF!</definedName>
    <definedName name="ORELAV" localSheetId="2">#REF!</definedName>
    <definedName name="ORELAV" localSheetId="4">#REF!</definedName>
    <definedName name="ORELAV" localSheetId="3">#REF!</definedName>
    <definedName name="ORELAV" localSheetId="9">#REF!</definedName>
    <definedName name="ORELAV" localSheetId="10">#REF!</definedName>
    <definedName name="ORELAV">#REF!</definedName>
    <definedName name="orelav2" localSheetId="1">#REF!</definedName>
    <definedName name="orelav2" localSheetId="13">#REF!</definedName>
    <definedName name="orelav2" localSheetId="5">#REF!</definedName>
    <definedName name="orelav2" localSheetId="11">#REF!</definedName>
    <definedName name="orelav2" localSheetId="12">#REF!</definedName>
    <definedName name="orelav2" localSheetId="2">#REF!</definedName>
    <definedName name="orelav2" localSheetId="4">#REF!</definedName>
    <definedName name="orelav2" localSheetId="3">#REF!</definedName>
    <definedName name="orelav2" localSheetId="9">#REF!</definedName>
    <definedName name="orelav2" localSheetId="10">#REF!</definedName>
    <definedName name="orelav2">#REF!</definedName>
    <definedName name="OuputDir" localSheetId="1">#REF!</definedName>
    <definedName name="OuputDir" localSheetId="13">#REF!</definedName>
    <definedName name="OuputDir" localSheetId="5">#REF!</definedName>
    <definedName name="OuputDir" localSheetId="11">#REF!</definedName>
    <definedName name="OuputDir" localSheetId="12">#REF!</definedName>
    <definedName name="OuputDir" localSheetId="2">#REF!</definedName>
    <definedName name="OuputDir" localSheetId="4">#REF!</definedName>
    <definedName name="OuputDir" localSheetId="3">#REF!</definedName>
    <definedName name="OuputDir" localSheetId="9">#REF!</definedName>
    <definedName name="OuputDir" localSheetId="10">#REF!</definedName>
    <definedName name="OuputDir">#REF!</definedName>
    <definedName name="outpudar" localSheetId="1">#REF!</definedName>
    <definedName name="outpudar" localSheetId="13">#REF!</definedName>
    <definedName name="outpudar" localSheetId="11">#REF!</definedName>
    <definedName name="outpudar" localSheetId="12">#REF!</definedName>
    <definedName name="outpudar" localSheetId="2">#REF!</definedName>
    <definedName name="outpudar" localSheetId="4">#REF!</definedName>
    <definedName name="outpudar" localSheetId="3">#REF!</definedName>
    <definedName name="outpudar" localSheetId="10">#REF!</definedName>
    <definedName name="outpudar">#REF!</definedName>
    <definedName name="OutputDir" localSheetId="1">#REF!</definedName>
    <definedName name="OutputDir" localSheetId="13">#REF!</definedName>
    <definedName name="OutputDir" localSheetId="11">#REF!</definedName>
    <definedName name="OutputDir" localSheetId="12">#REF!</definedName>
    <definedName name="OutputDir" localSheetId="2">#REF!</definedName>
    <definedName name="OutputDir" localSheetId="4">#REF!</definedName>
    <definedName name="OutputDir" localSheetId="3">#REF!</definedName>
    <definedName name="OutputDir" localSheetId="10">#REF!</definedName>
    <definedName name="OutputDir">#REF!</definedName>
    <definedName name="p5_age" localSheetId="1">#REF!</definedName>
    <definedName name="p5_age" localSheetId="13">#REF!</definedName>
    <definedName name="p5_age" localSheetId="11">#REF!</definedName>
    <definedName name="p5_age" localSheetId="12">#REF!</definedName>
    <definedName name="p5_age" localSheetId="2">#REF!</definedName>
    <definedName name="p5_age" localSheetId="10">#REF!</definedName>
    <definedName name="p5_age">#REF!</definedName>
    <definedName name="p5nr" localSheetId="1">#REF!</definedName>
    <definedName name="p5nr" localSheetId="13">#REF!</definedName>
    <definedName name="p5nr" localSheetId="11">#REF!</definedName>
    <definedName name="p5nr" localSheetId="12">#REF!</definedName>
    <definedName name="p5nr" localSheetId="2">#REF!</definedName>
    <definedName name="p5nr" localSheetId="10">#REF!</definedName>
    <definedName name="p5nr">#REF!</definedName>
    <definedName name="PAG_MESE" localSheetId="1">#REF!</definedName>
    <definedName name="PAG_MESE" localSheetId="13">#REF!</definedName>
    <definedName name="PAG_MESE" localSheetId="5">#REF!</definedName>
    <definedName name="PAG_MESE" localSheetId="11">#REF!</definedName>
    <definedName name="PAG_MESE" localSheetId="12">#REF!</definedName>
    <definedName name="PAG_MESE" localSheetId="2">#REF!</definedName>
    <definedName name="PAG_MESE" localSheetId="4">#REF!</definedName>
    <definedName name="PAG_MESE" localSheetId="3">#REF!</definedName>
    <definedName name="PAG_MESE" localSheetId="9">#REF!</definedName>
    <definedName name="PAG_MESE" localSheetId="10">#REF!</definedName>
    <definedName name="PAG_MESE">#REF!</definedName>
    <definedName name="per_tabella" localSheetId="1">#REF!</definedName>
    <definedName name="per_tabella" localSheetId="13">#REF!</definedName>
    <definedName name="per_tabella" localSheetId="5">#REF!</definedName>
    <definedName name="per_tabella" localSheetId="11">#REF!</definedName>
    <definedName name="per_tabella" localSheetId="12">#REF!</definedName>
    <definedName name="per_tabella" localSheetId="2">#REF!</definedName>
    <definedName name="per_tabella" localSheetId="4">#REF!</definedName>
    <definedName name="per_tabella" localSheetId="3">#REF!</definedName>
    <definedName name="per_tabella" localSheetId="9">#REF!</definedName>
    <definedName name="per_tabella" localSheetId="10">#REF!</definedName>
    <definedName name="per_tabella">#REF!</definedName>
    <definedName name="PERIODO" localSheetId="1">#REF!</definedName>
    <definedName name="PERIODO" localSheetId="13">#REF!</definedName>
    <definedName name="PERIODO" localSheetId="11">#REF!</definedName>
    <definedName name="PERIODO" localSheetId="12">#REF!</definedName>
    <definedName name="PERIODO" localSheetId="2">#REF!</definedName>
    <definedName name="PERIODO" localSheetId="10">#REF!</definedName>
    <definedName name="PERIODO">#REF!</definedName>
    <definedName name="PIPPO" localSheetId="1">#REF!</definedName>
    <definedName name="PIPPO" localSheetId="13">#REF!</definedName>
    <definedName name="PIPPO" localSheetId="5">#REF!</definedName>
    <definedName name="PIPPO" localSheetId="11">#REF!</definedName>
    <definedName name="PIPPO" localSheetId="12">#REF!</definedName>
    <definedName name="PIPPO" localSheetId="2">#REF!</definedName>
    <definedName name="PIPPO" localSheetId="4">#REF!</definedName>
    <definedName name="PIPPO" localSheetId="3">#REF!</definedName>
    <definedName name="PIPPO" localSheetId="9">#REF!</definedName>
    <definedName name="PIPPO" localSheetId="10">#REF!</definedName>
    <definedName name="PIPPO">#REF!</definedName>
    <definedName name="Polpen" localSheetId="1">#REF!</definedName>
    <definedName name="Polpen" localSheetId="13">#REF!</definedName>
    <definedName name="Polpen" localSheetId="11">#REF!</definedName>
    <definedName name="Polpen" localSheetId="12">#REF!</definedName>
    <definedName name="Polpen" localSheetId="2">#REF!</definedName>
    <definedName name="Polpen" localSheetId="10">#REF!</definedName>
    <definedName name="Polpen">#REF!</definedName>
    <definedName name="POpula" localSheetId="1">#REF!</definedName>
    <definedName name="POpula" localSheetId="13">#REF!</definedName>
    <definedName name="POpula" localSheetId="11">#REF!</definedName>
    <definedName name="POpula" localSheetId="12">#REF!</definedName>
    <definedName name="POpula" localSheetId="2">#REF!</definedName>
    <definedName name="POpula" localSheetId="10">#REF!</definedName>
    <definedName name="POpula">#REF!</definedName>
    <definedName name="PPP_basket">#REF!</definedName>
    <definedName name="prova" localSheetId="1">#REF!</definedName>
    <definedName name="prova" localSheetId="13">#REF!</definedName>
    <definedName name="prova" localSheetId="5">#REF!</definedName>
    <definedName name="prova" localSheetId="11">#REF!</definedName>
    <definedName name="prova" localSheetId="12">#REF!</definedName>
    <definedName name="prova" localSheetId="2">#REF!</definedName>
    <definedName name="prova" localSheetId="4">#REF!</definedName>
    <definedName name="prova" localSheetId="3">#REF!</definedName>
    <definedName name="prova" localSheetId="9">#REF!</definedName>
    <definedName name="prova" localSheetId="10">#REF!</definedName>
    <definedName name="prova">#REF!</definedName>
    <definedName name="q" localSheetId="1">#REF!</definedName>
    <definedName name="q" localSheetId="13">#REF!</definedName>
    <definedName name="q" localSheetId="5">#REF!</definedName>
    <definedName name="q" localSheetId="11">#REF!</definedName>
    <definedName name="q" localSheetId="12">#REF!</definedName>
    <definedName name="q" localSheetId="2">#REF!</definedName>
    <definedName name="q" localSheetId="4">#REF!</definedName>
    <definedName name="q" localSheetId="3">#REF!</definedName>
    <definedName name="q" localSheetId="10">#REF!</definedName>
    <definedName name="q">#REF!</definedName>
    <definedName name="qq" localSheetId="1">#REF!</definedName>
    <definedName name="qq" localSheetId="13">#REF!</definedName>
    <definedName name="qq" localSheetId="11">#REF!</definedName>
    <definedName name="qq" localSheetId="12">#REF!</definedName>
    <definedName name="qq" localSheetId="2">#REF!</definedName>
    <definedName name="qq" localSheetId="4">#REF!</definedName>
    <definedName name="qq" localSheetId="3">#REF!</definedName>
    <definedName name="qq" localSheetId="10">#REF!</definedName>
    <definedName name="qq">#REF!</definedName>
    <definedName name="RDC_REI" localSheetId="1">#REF!</definedName>
    <definedName name="RDC_REI" localSheetId="13">#REF!</definedName>
    <definedName name="RDC_REI" localSheetId="11">#REF!</definedName>
    <definedName name="RDC_REI" localSheetId="12">#REF!</definedName>
    <definedName name="RDC_REI" localSheetId="2">#REF!</definedName>
    <definedName name="RDC_REI" localSheetId="4">#REF!</definedName>
    <definedName name="RDC_REI" localSheetId="3">#REF!</definedName>
    <definedName name="RDC_REI" localSheetId="10">#REF!</definedName>
    <definedName name="RDC_REI">#REF!</definedName>
    <definedName name="reg_media" localSheetId="1">#REF!</definedName>
    <definedName name="reg_media" localSheetId="13">#REF!</definedName>
    <definedName name="reg_media" localSheetId="11">#REF!</definedName>
    <definedName name="reg_media" localSheetId="12">#REF!</definedName>
    <definedName name="reg_media" localSheetId="2">#REF!</definedName>
    <definedName name="reg_media" localSheetId="4">#REF!</definedName>
    <definedName name="reg_media" localSheetId="3">#REF!</definedName>
    <definedName name="reg_media" localSheetId="10">#REF!</definedName>
    <definedName name="reg_media">#REF!</definedName>
    <definedName name="reg_media07" localSheetId="1">#REF!</definedName>
    <definedName name="reg_media07" localSheetId="13">#REF!</definedName>
    <definedName name="reg_media07" localSheetId="11">#REF!</definedName>
    <definedName name="reg_media07" localSheetId="12">#REF!</definedName>
    <definedName name="reg_media07" localSheetId="2">#REF!</definedName>
    <definedName name="reg_media07" localSheetId="10">#REF!</definedName>
    <definedName name="reg_media07">#REF!</definedName>
    <definedName name="reqdetails" localSheetId="1">#REF!</definedName>
    <definedName name="reqdetails" localSheetId="13">#REF!</definedName>
    <definedName name="reqdetails" localSheetId="11">#REF!</definedName>
    <definedName name="reqdetails" localSheetId="12">#REF!</definedName>
    <definedName name="reqdetails" localSheetId="2">#REF!</definedName>
    <definedName name="reqdetails" localSheetId="10">#REF!</definedName>
    <definedName name="reqdetails">#REF!</definedName>
    <definedName name="riepilogo_short" localSheetId="1">#REF!</definedName>
    <definedName name="riepilogo_short" localSheetId="13">#REF!</definedName>
    <definedName name="riepilogo_short" localSheetId="7">#REF!</definedName>
    <definedName name="riepilogo_short" localSheetId="8">#REF!</definedName>
    <definedName name="riepilogo_short" localSheetId="11">#REF!</definedName>
    <definedName name="riepilogo_short" localSheetId="12">#REF!</definedName>
    <definedName name="riepilogo_short" localSheetId="2">#REF!</definedName>
    <definedName name="riepilogo_short" localSheetId="4">#REF!</definedName>
    <definedName name="riepilogo_short" localSheetId="3">#REF!</definedName>
    <definedName name="riepilogo_short" localSheetId="10">#REF!</definedName>
    <definedName name="riepilogo_short">#REF!</definedName>
    <definedName name="rifiuti__Tj__per_NACE_60_" localSheetId="1">#REF!</definedName>
    <definedName name="rifiuti__Tj__per_NACE_60_" localSheetId="13">#REF!</definedName>
    <definedName name="rifiuti__Tj__per_NACE_60_" localSheetId="11">#REF!</definedName>
    <definedName name="rifiuti__Tj__per_NACE_60_" localSheetId="12">#REF!</definedName>
    <definedName name="rifiuti__Tj__per_NACE_60_" localSheetId="2">#REF!</definedName>
    <definedName name="rifiuti__Tj__per_NACE_60_" localSheetId="10">#REF!</definedName>
    <definedName name="rifiuti__Tj__per_NACE_60_">#REF!</definedName>
    <definedName name="rip_media07" localSheetId="1">#REF!</definedName>
    <definedName name="rip_media07" localSheetId="13">#REF!</definedName>
    <definedName name="rip_media07" localSheetId="11">#REF!</definedName>
    <definedName name="rip_media07" localSheetId="12">#REF!</definedName>
    <definedName name="rip_media07" localSheetId="2">#REF!</definedName>
    <definedName name="rip_media07" localSheetId="10">#REF!</definedName>
    <definedName name="rip_media07">#REF!</definedName>
    <definedName name="rrr" localSheetId="1">#REF!</definedName>
    <definedName name="rrr" localSheetId="13">#REF!</definedName>
    <definedName name="rrr" localSheetId="7">#REF!</definedName>
    <definedName name="rrr" localSheetId="8">#REF!</definedName>
    <definedName name="rrr" localSheetId="11">#REF!</definedName>
    <definedName name="rrr" localSheetId="12">#REF!</definedName>
    <definedName name="rrr" localSheetId="2">#REF!</definedName>
    <definedName name="rrr" localSheetId="4">#REF!</definedName>
    <definedName name="rrr" localSheetId="3">#REF!</definedName>
    <definedName name="rrr" localSheetId="10">#REF!</definedName>
    <definedName name="rrr">#REF!</definedName>
    <definedName name="s" localSheetId="1">#REF!</definedName>
    <definedName name="s" localSheetId="13">#REF!</definedName>
    <definedName name="s" localSheetId="5">#REF!</definedName>
    <definedName name="s" localSheetId="11">#REF!</definedName>
    <definedName name="s" localSheetId="12">#REF!</definedName>
    <definedName name="s" localSheetId="2">#REF!</definedName>
    <definedName name="s" localSheetId="4">#REF!</definedName>
    <definedName name="s" localSheetId="3">#REF!</definedName>
    <definedName name="s" localSheetId="9">#REF!</definedName>
    <definedName name="s" localSheetId="10">#REF!</definedName>
    <definedName name="s">#REF!</definedName>
    <definedName name="SBFIG1" localSheetId="1">#REF!</definedName>
    <definedName name="SBFIG1" localSheetId="13">#REF!</definedName>
    <definedName name="SBFIG1" localSheetId="11">#REF!</definedName>
    <definedName name="SBFIG1" localSheetId="12">#REF!</definedName>
    <definedName name="SBFIG1" localSheetId="2">#REF!</definedName>
    <definedName name="SBFIG1" localSheetId="4">#REF!</definedName>
    <definedName name="SBFIG1" localSheetId="3">#REF!</definedName>
    <definedName name="SBFIG1" localSheetId="10">#REF!</definedName>
    <definedName name="SBFIG1">#REF!</definedName>
    <definedName name="SBTAV1" localSheetId="1">#REF!</definedName>
    <definedName name="SBTAV1" localSheetId="13">#REF!</definedName>
    <definedName name="SBTAV1" localSheetId="11">#REF!</definedName>
    <definedName name="SBTAV1" localSheetId="12">#REF!</definedName>
    <definedName name="SBTAV1" localSheetId="2">#REF!</definedName>
    <definedName name="SBTAV1" localSheetId="4">#REF!</definedName>
    <definedName name="SBTAV1" localSheetId="3">#REF!</definedName>
    <definedName name="SBTAV1" localSheetId="10">#REF!</definedName>
    <definedName name="SBTAV1">#REF!</definedName>
    <definedName name="SBTAV1_2003" localSheetId="1">#REF!</definedName>
    <definedName name="SBTAV1_2003" localSheetId="13">#REF!</definedName>
    <definedName name="SBTAV1_2003" localSheetId="11">#REF!</definedName>
    <definedName name="SBTAV1_2003" localSheetId="12">#REF!</definedName>
    <definedName name="SBTAV1_2003" localSheetId="2">#REF!</definedName>
    <definedName name="SBTAV1_2003" localSheetId="4">#REF!</definedName>
    <definedName name="SBTAV1_2003" localSheetId="3">#REF!</definedName>
    <definedName name="SBTAV1_2003" localSheetId="10">#REF!</definedName>
    <definedName name="SBTAV1_2003">#REF!</definedName>
    <definedName name="SBTAV10" localSheetId="1">#REF!</definedName>
    <definedName name="SBTAV10" localSheetId="13">#REF!</definedName>
    <definedName name="SBTAV10" localSheetId="11">#REF!</definedName>
    <definedName name="SBTAV10" localSheetId="12">#REF!</definedName>
    <definedName name="SBTAV10" localSheetId="2">#REF!</definedName>
    <definedName name="SBTAV10" localSheetId="4">#REF!</definedName>
    <definedName name="SBTAV10" localSheetId="3">#REF!</definedName>
    <definedName name="SBTAV10" localSheetId="10">#REF!</definedName>
    <definedName name="SBTAV10">#REF!</definedName>
    <definedName name="SBTAV11" localSheetId="1">#REF!</definedName>
    <definedName name="SBTAV11" localSheetId="13">#REF!</definedName>
    <definedName name="SBTAV11" localSheetId="11">#REF!</definedName>
    <definedName name="SBTAV11" localSheetId="12">#REF!</definedName>
    <definedName name="SBTAV11" localSheetId="2">#REF!</definedName>
    <definedName name="SBTAV11" localSheetId="4">#REF!</definedName>
    <definedName name="SBTAV11" localSheetId="3">#REF!</definedName>
    <definedName name="SBTAV11" localSheetId="10">#REF!</definedName>
    <definedName name="SBTAV11">#REF!</definedName>
    <definedName name="SBTAV2" localSheetId="1">#REF!</definedName>
    <definedName name="SBTAV2" localSheetId="13">#REF!</definedName>
    <definedName name="SBTAV2" localSheetId="11">#REF!</definedName>
    <definedName name="SBTAV2" localSheetId="12">#REF!</definedName>
    <definedName name="SBTAV2" localSheetId="2">#REF!</definedName>
    <definedName name="SBTAV2" localSheetId="4">#REF!</definedName>
    <definedName name="SBTAV2" localSheetId="3">#REF!</definedName>
    <definedName name="SBTAV2" localSheetId="10">#REF!</definedName>
    <definedName name="SBTAV2">#REF!</definedName>
    <definedName name="SBTAV3" localSheetId="1">#REF!</definedName>
    <definedName name="SBTAV3" localSheetId="13">#REF!</definedName>
    <definedName name="SBTAV3" localSheetId="11">#REF!</definedName>
    <definedName name="SBTAV3" localSheetId="12">#REF!</definedName>
    <definedName name="SBTAV3" localSheetId="2">#REF!</definedName>
    <definedName name="SBTAV3" localSheetId="4">#REF!</definedName>
    <definedName name="SBTAV3" localSheetId="3">#REF!</definedName>
    <definedName name="SBTAV3" localSheetId="10">#REF!</definedName>
    <definedName name="SBTAV3">#REF!</definedName>
    <definedName name="SBTAV4" localSheetId="1">#REF!</definedName>
    <definedName name="SBTAV4" localSheetId="13">#REF!</definedName>
    <definedName name="SBTAV4" localSheetId="11">#REF!</definedName>
    <definedName name="SBTAV4" localSheetId="12">#REF!</definedName>
    <definedName name="SBTAV4" localSheetId="2">#REF!</definedName>
    <definedName name="SBTAV4" localSheetId="4">#REF!</definedName>
    <definedName name="SBTAV4" localSheetId="3">#REF!</definedName>
    <definedName name="SBTAV4" localSheetId="10">#REF!</definedName>
    <definedName name="SBTAV4">#REF!</definedName>
    <definedName name="SBTAV5" localSheetId="1">#REF!</definedName>
    <definedName name="SBTAV5" localSheetId="13">#REF!</definedName>
    <definedName name="SBTAV5" localSheetId="11">#REF!</definedName>
    <definedName name="SBTAV5" localSheetId="12">#REF!</definedName>
    <definedName name="SBTAV5" localSheetId="2">#REF!</definedName>
    <definedName name="SBTAV5" localSheetId="4">#REF!</definedName>
    <definedName name="SBTAV5" localSheetId="3">#REF!</definedName>
    <definedName name="SBTAV5" localSheetId="10">#REF!</definedName>
    <definedName name="SBTAV5">#REF!</definedName>
    <definedName name="SBTAV6" localSheetId="1">#REF!</definedName>
    <definedName name="SBTAV6" localSheetId="13">#REF!</definedName>
    <definedName name="SBTAV6" localSheetId="11">#REF!</definedName>
    <definedName name="SBTAV6" localSheetId="12">#REF!</definedName>
    <definedName name="SBTAV6" localSheetId="2">#REF!</definedName>
    <definedName name="SBTAV6" localSheetId="4">#REF!</definedName>
    <definedName name="SBTAV6" localSheetId="3">#REF!</definedName>
    <definedName name="SBTAV6" localSheetId="10">#REF!</definedName>
    <definedName name="SBTAV6">#REF!</definedName>
    <definedName name="SBTAV7" localSheetId="1">#REF!</definedName>
    <definedName name="SBTAV7" localSheetId="13">#REF!</definedName>
    <definedName name="SBTAV7" localSheetId="11">#REF!</definedName>
    <definedName name="SBTAV7" localSheetId="12">#REF!</definedName>
    <definedName name="SBTAV7" localSheetId="2">#REF!</definedName>
    <definedName name="SBTAV7" localSheetId="4">#REF!</definedName>
    <definedName name="SBTAV7" localSheetId="3">#REF!</definedName>
    <definedName name="SBTAV7" localSheetId="10">#REF!</definedName>
    <definedName name="SBTAV7">#REF!</definedName>
    <definedName name="SBTAV8" localSheetId="1">#REF!</definedName>
    <definedName name="SBTAV8" localSheetId="13">#REF!</definedName>
    <definedName name="SBTAV8" localSheetId="11">#REF!</definedName>
    <definedName name="SBTAV8" localSheetId="12">#REF!</definedName>
    <definedName name="SBTAV8" localSheetId="2">#REF!</definedName>
    <definedName name="SBTAV8" localSheetId="4">#REF!</definedName>
    <definedName name="SBTAV8" localSheetId="3">#REF!</definedName>
    <definedName name="SBTAV8" localSheetId="10">#REF!</definedName>
    <definedName name="SBTAV8">#REF!</definedName>
    <definedName name="SBTAV9" localSheetId="1">#REF!</definedName>
    <definedName name="SBTAV9" localSheetId="13">#REF!</definedName>
    <definedName name="SBTAV9" localSheetId="11">#REF!</definedName>
    <definedName name="SBTAV9" localSheetId="12">#REF!</definedName>
    <definedName name="SBTAV9" localSheetId="2">#REF!</definedName>
    <definedName name="SBTAV9" localSheetId="4">#REF!</definedName>
    <definedName name="SBTAV9" localSheetId="3">#REF!</definedName>
    <definedName name="SBTAV9" localSheetId="10">#REF!</definedName>
    <definedName name="SBTAV9">#REF!</definedName>
    <definedName name="Schedule" localSheetId="1">#REF!</definedName>
    <definedName name="Schedule" localSheetId="13">#REF!</definedName>
    <definedName name="Schedule" localSheetId="11">#REF!</definedName>
    <definedName name="Schedule" localSheetId="12">#REF!</definedName>
    <definedName name="Schedule" localSheetId="2">#REF!</definedName>
    <definedName name="Schedule" localSheetId="10">#REF!</definedName>
    <definedName name="Schedule">#REF!</definedName>
    <definedName name="Setup" localSheetId="1">#REF!</definedName>
    <definedName name="Setup" localSheetId="13">#REF!</definedName>
    <definedName name="Setup" localSheetId="11">#REF!</definedName>
    <definedName name="Setup" localSheetId="12">#REF!</definedName>
    <definedName name="Setup" localSheetId="2">#REF!</definedName>
    <definedName name="Setup" localSheetId="10">#REF!</definedName>
    <definedName name="Setup">#REF!</definedName>
    <definedName name="SEXISTAT1" localSheetId="1">#REF!</definedName>
    <definedName name="SEXISTAT1" localSheetId="13">#REF!</definedName>
    <definedName name="SEXISTAT1" localSheetId="7">#REF!</definedName>
    <definedName name="SEXISTAT1" localSheetId="8">#REF!</definedName>
    <definedName name="SEXISTAT1" localSheetId="11">#REF!</definedName>
    <definedName name="SEXISTAT1" localSheetId="12">#REF!</definedName>
    <definedName name="SEXISTAT1" localSheetId="2">#REF!</definedName>
    <definedName name="SEXISTAT1" localSheetId="4">#REF!</definedName>
    <definedName name="SEXISTAT1" localSheetId="3">#REF!</definedName>
    <definedName name="SEXISTAT1" localSheetId="10">#REF!</definedName>
    <definedName name="SEXISTAT1">#REF!</definedName>
    <definedName name="sez_media" localSheetId="1">#REF!</definedName>
    <definedName name="sez_media" localSheetId="13">#REF!</definedName>
    <definedName name="sez_media" localSheetId="11">#REF!</definedName>
    <definedName name="sez_media" localSheetId="12">#REF!</definedName>
    <definedName name="sez_media" localSheetId="2">#REF!</definedName>
    <definedName name="sez_media" localSheetId="10">#REF!</definedName>
    <definedName name="sez_media">#REF!</definedName>
    <definedName name="sez_mensile" localSheetId="1">#REF!</definedName>
    <definedName name="sez_mensile" localSheetId="13">#REF!</definedName>
    <definedName name="sez_mensile" localSheetId="5">#REF!</definedName>
    <definedName name="sez_mensile" localSheetId="7">#REF!</definedName>
    <definedName name="sez_mensile" localSheetId="8">#REF!</definedName>
    <definedName name="sez_mensile" localSheetId="11">#REF!</definedName>
    <definedName name="sez_mensile" localSheetId="12">#REF!</definedName>
    <definedName name="sez_mensile" localSheetId="2">#REF!</definedName>
    <definedName name="sez_mensile" localSheetId="4">#REF!</definedName>
    <definedName name="sez_mensile" localSheetId="3">#REF!</definedName>
    <definedName name="sez_mensile" localSheetId="10">#REF!</definedName>
    <definedName name="sez_mensile">#REF!</definedName>
    <definedName name="sFormat" localSheetId="1">#REF!</definedName>
    <definedName name="sFormat" localSheetId="13">#REF!</definedName>
    <definedName name="sFormat" localSheetId="11">#REF!</definedName>
    <definedName name="sFormat" localSheetId="12">#REF!</definedName>
    <definedName name="sFormat" localSheetId="2">#REF!</definedName>
    <definedName name="sFormat" localSheetId="10">#REF!</definedName>
    <definedName name="sFormat">#REF!</definedName>
    <definedName name="sFreq" localSheetId="1">#REF!</definedName>
    <definedName name="sFreq" localSheetId="13">#REF!</definedName>
    <definedName name="sFreq" localSheetId="11">#REF!</definedName>
    <definedName name="sFreq" localSheetId="12">#REF!</definedName>
    <definedName name="sFreq" localSheetId="2">#REF!</definedName>
    <definedName name="sFreq" localSheetId="10">#REF!</definedName>
    <definedName name="sFreq">#REF!</definedName>
    <definedName name="Shaded" localSheetId="1">#REF!,#REF!,#REF!,#REF!,#REF!,#REF!,#REF!,#REF!,#REF!,#REF!,#REF!,#REF!</definedName>
    <definedName name="Shaded" localSheetId="13">#REF!,#REF!,#REF!,#REF!,#REF!,#REF!,#REF!,#REF!,#REF!,#REF!,#REF!,#REF!</definedName>
    <definedName name="Shaded" localSheetId="11">#REF!,#REF!,#REF!,#REF!,#REF!,#REF!,#REF!,#REF!,#REF!,#REF!,#REF!,#REF!</definedName>
    <definedName name="Shaded" localSheetId="12">#REF!,#REF!,#REF!,#REF!,#REF!,#REF!,#REF!,#REF!,#REF!,#REF!,#REF!,#REF!</definedName>
    <definedName name="Shaded" localSheetId="2">#REF!,#REF!,#REF!,#REF!,#REF!,#REF!,#REF!,#REF!,#REF!,#REF!,#REF!,#REF!</definedName>
    <definedName name="Shaded" localSheetId="3">#REF!,#REF!,#REF!,#REF!,#REF!,#REF!,#REF!,#REF!,#REF!,#REF!,#REF!,#REF!</definedName>
    <definedName name="Shaded" localSheetId="10">#REF!,#REF!,#REF!,#REF!,#REF!,#REF!,#REF!,#REF!,#REF!,#REF!,#REF!,#REF!</definedName>
    <definedName name="Shaded">#REF!,#REF!,#REF!,#REF!,#REF!,#REF!,#REF!,#REF!,#REF!,#REF!,#REF!,#REF!</definedName>
    <definedName name="SHARED_FORMULA_1_100_1_100_0">"[.B40]-[.B28]-[.B16]"</definedName>
    <definedName name="SHARED_FORMULA_1_106_1_106_0">"[.B78]-[.B66]-[.B54]"</definedName>
    <definedName name="SHARED_FORMULA_1_109_1_109_5">+!B111+!B112+!B113+!B114</definedName>
    <definedName name="SHARED_FORMULA_1_11_1_11_1">+!B13+!B14+!B15+!B16</definedName>
    <definedName name="SHARED_FORMULA_1_11_1_11_17">"SUM([.B13:.B20])"</definedName>
    <definedName name="SHARED_FORMULA_1_11_1_11_5">+!B13+!B14+!B15+!B16</definedName>
    <definedName name="SHARED_FORMULA_1_111_1_111_2">"[.B92]-[.B77]-[.B62]"</definedName>
    <definedName name="SHARED_FORMULA_1_112_1_112_2">"[.B93]-[.B78]-[.B63]"</definedName>
    <definedName name="SHARED_FORMULA_1_112_1_112_6">"SUM([.B114:.B121])"</definedName>
    <definedName name="SHARED_FORMULA_1_113_1_113_2">"[.B94]-[.B79]-[.B64]"</definedName>
    <definedName name="SHARED_FORMULA_1_114_1_114_2">"[.B95]-[.B80]-[.B65]"</definedName>
    <definedName name="SHARED_FORMULA_1_115_1_115_2">"[.B96]-[.B81]-[.B66]"</definedName>
    <definedName name="SHARED_FORMULA_1_116_1_116_2">"[.B97]-[.B82]-[.B67]"</definedName>
    <definedName name="SHARED_FORMULA_1_117_1_117_2">"[.B98]-[.B83]-[.B68]"</definedName>
    <definedName name="SHARED_FORMULA_1_118_1_118_2">"[.B99]-[.B84]-[.B69]"</definedName>
    <definedName name="SHARED_FORMULA_1_119_1_119_1">"[.B97]-[.B81]-[.B65]"</definedName>
    <definedName name="SHARED_FORMULA_1_119_1_119_2">"[.B100]-[.B85]-[.B70]"</definedName>
    <definedName name="SHARED_FORMULA_1_120_1_120_2">"[.B101]-[.B86]-[.B71]"</definedName>
    <definedName name="SHARED_FORMULA_1_121_1_121_2">"[.B102]-[.B87]-[.B72]"</definedName>
    <definedName name="SHARED_FORMULA_1_122_1_122_2">"[.B103]-[.B88]-[.B73]"</definedName>
    <definedName name="SHARED_FORMULA_1_122_1_122_6">+!B112+!B113+!B122</definedName>
    <definedName name="SHARED_FORMULA_1_123_1_123_5">+!B125+!B126+!B127+!B128</definedName>
    <definedName name="SHARED_FORMULA_1_124_1_124_0">+!B131-!B129-!B130</definedName>
    <definedName name="SHARED_FORMULA_1_127_1_127_6">"SUM([.B129:.B136])"</definedName>
    <definedName name="SHARED_FORMULA_1_13_1_13_3">"[.B8]+[.B13]"</definedName>
    <definedName name="SHARED_FORMULA_1_132_1_132_11">"(+[.B8]/[.B25])*100"</definedName>
    <definedName name="SHARED_FORMULA_1_132_1_132_4">+!B9+!B26-!B43</definedName>
    <definedName name="SHARED_FORMULA_1_137_1_137_0">"[.B39]+[.B72]+[.B105]"</definedName>
    <definedName name="SHARED_FORMULA_1_137_1_137_5">+!B139+!B140+!B141+!B142</definedName>
    <definedName name="SHARED_FORMULA_1_137_1_137_6">+!B127+!B128+!B137</definedName>
    <definedName name="SHARED_FORMULA_1_138_1_138_0">"[.B40]+[.B73]+[.B106]"</definedName>
    <definedName name="SHARED_FORMULA_1_139_1_139_0">"[.B41]+[.B74]+[.B107]"</definedName>
    <definedName name="SHARED_FORMULA_1_140_1_140_0">"[.B42]+[.B75]+[.B108]"</definedName>
    <definedName name="SHARED_FORMULA_1_141_1_141_0">"[.B43]+[.B76]+[.B109]"</definedName>
    <definedName name="SHARED_FORMULA_1_142_1_142_0">"[.B44]+[.B77]+[.B110]"</definedName>
    <definedName name="SHARED_FORMULA_1_142_1_142_11">+(!B21/!B38)*100</definedName>
    <definedName name="SHARED_FORMULA_1_142_1_142_6">"SUM([.B144:.B151])"</definedName>
    <definedName name="SHARED_FORMULA_1_143_1_143_0">"[.B45]+[.B78]+[.B111]"</definedName>
    <definedName name="SHARED_FORMULA_1_144_1_144_0">"[.B46]+[.B79]+[.B112]"</definedName>
    <definedName name="SHARED_FORMULA_1_144_1_144_4">+!B21+!B38-!B55</definedName>
    <definedName name="SHARED_FORMULA_1_145_1_145_0">"[.B47]+[.B80]+[.B113]"</definedName>
    <definedName name="SHARED_FORMULA_1_146_1_146_0">"[.B48]+[.B81]+[.B114]"</definedName>
    <definedName name="SHARED_FORMULA_1_146_1_146_11">+(!B71/!B88)*100</definedName>
    <definedName name="SHARED_FORMULA_1_147_1_147_0">"[.B49]+[.B82]+[.B115]"</definedName>
    <definedName name="SHARED_FORMULA_1_148_1_148_0">"[.B50]+[.B83]+[.B116]"</definedName>
    <definedName name="SHARED_FORMULA_1_148_1_148_5">+!B106-!B8-!B57</definedName>
    <definedName name="SHARED_FORMULA_1_149_1_149_0">"[.B51]+[.B84]+[.B117]"</definedName>
    <definedName name="SHARED_FORMULA_1_150_1_150_0">"[.B52]+[.B85]+[.B118]"</definedName>
    <definedName name="SHARED_FORMULA_1_150_1_150_4">+!B66+!B83-!B100</definedName>
    <definedName name="SHARED_FORMULA_1_151_1_151_0">"[.B53]+[.B86]+[.B119]"</definedName>
    <definedName name="SHARED_FORMULA_1_152_1_152_0">"[.B54]+[.B87]+[.B120]"</definedName>
    <definedName name="SHARED_FORMULA_1_152_1_152_6">+!B142+!B143+!B152</definedName>
    <definedName name="SHARED_FORMULA_1_153_1_153_0">"[.B55]+[.B88]+[.B121]"</definedName>
    <definedName name="SHARED_FORMULA_1_154_1_154_0">"[.B56]+[.B89]+[.B122]"</definedName>
    <definedName name="SHARED_FORMULA_1_155_1_155_0">"[.B57]+[.B90]+[.B123]"</definedName>
    <definedName name="SHARED_FORMULA_1_156_1_156_0">"[.B58]+[.B91]+[.B124]"</definedName>
    <definedName name="SHARED_FORMULA_1_156_1_156_11">+(!B84/!B101)*100</definedName>
    <definedName name="SHARED_FORMULA_1_157_1_157_0">"[.B59]+[.B92]+[.B125]"</definedName>
    <definedName name="SHARED_FORMULA_1_158_1_158_0">"[.B60]+[.B93]+[.B126]"</definedName>
    <definedName name="SHARED_FORMULA_1_159_1_159_0">"[.B61]+[.B94]+[.B127]"</definedName>
    <definedName name="SHARED_FORMULA_1_160_1_160_0">"[.B62]+[.B95]+[.B128]"</definedName>
    <definedName name="SHARED_FORMULA_1_161_1_161_0">"[.B63]+[.B96]+[.B129]"</definedName>
    <definedName name="SHARED_FORMULA_1_162_1_162_0">"[.B64]+[.B97]+[.B130]"</definedName>
    <definedName name="SHARED_FORMULA_1_162_1_162_4">+!B78+!B95-!B112</definedName>
    <definedName name="SHARED_FORMULA_1_162_1_162_5">+!B120-!B22-!B71</definedName>
    <definedName name="SHARED_FORMULA_1_163_1_163_0">"[.B65]+[.B98]+[.B131]"</definedName>
    <definedName name="SHARED_FORMULA_1_17_1_17_3">"SUM([.B19:.B22])"</definedName>
    <definedName name="SHARED_FORMULA_1_176_1_176_5">+!B134-!B36-!B85</definedName>
    <definedName name="SHARED_FORMULA_1_18_1_18_2">+!B9+!B8+!B18</definedName>
    <definedName name="SHARED_FORMULA_1_18_1_18_6">+!B8+!B9+!B18</definedName>
    <definedName name="SHARED_FORMULA_1_190_1_190_0">+!B197-!B195-!B196</definedName>
    <definedName name="SHARED_FORMULA_1_190_1_190_5">+!B8+!B22-!B36</definedName>
    <definedName name="SHARED_FORMULA_1_20_1_20_0">+!B23+!B26-!B20</definedName>
    <definedName name="SHARED_FORMULA_1_204_1_204_5">+!B106+!B120-!B134</definedName>
    <definedName name="SHARED_FORMULA_1_21_1_21_0">+!B20+!B21</definedName>
    <definedName name="SHARED_FORMULA_1_22_1_22_17">+!B24+!B25+!B26+!B27</definedName>
    <definedName name="SHARED_FORMULA_1_223_1_223_0">+!B230-!B228-!B229</definedName>
    <definedName name="SHARED_FORMULA_1_23_1_23_2">+SUM(!B25:B32)</definedName>
    <definedName name="SHARED_FORMULA_1_23_1_23_3">"[.B18]+[.B23]"</definedName>
    <definedName name="SHARED_FORMULA_1_23_1_23_6">"SUM([.B25:.B32])"</definedName>
    <definedName name="SHARED_FORMULA_1_25_1_25_0">+!B32-!B30-!B31</definedName>
    <definedName name="SHARED_FORMULA_1_25_1_25_5">+!B27+!B28+!B29+!B30</definedName>
    <definedName name="SHARED_FORMULA_1_255_1_255_17">+(!B91/!B116)*100</definedName>
    <definedName name="SHARED_FORMULA_1_256_1_256_0">+!B263-!B261-!B262</definedName>
    <definedName name="SHARED_FORMULA_1_265_1_265_0">"[.B138]-[.B105]-[.B72]-[.B39]"</definedName>
    <definedName name="SHARED_FORMULA_1_265_1_265_17">+(!B101/!B126)*100</definedName>
    <definedName name="SHARED_FORMULA_1_266_1_266_0">"[.B139]-[.B106]-[.B73]-[.B40]"</definedName>
    <definedName name="SHARED_FORMULA_1_267_1_267_0">"[.B140]-[.B107]-[.B74]-[.B41]"</definedName>
    <definedName name="SHARED_FORMULA_1_268_1_268_0">"[.B141]-[.B108]-[.B75]-[.B42]"</definedName>
    <definedName name="SHARED_FORMULA_1_269_1_269_0">"[.B142]-[.B109]-[.B76]-[.B43]"</definedName>
    <definedName name="SHARED_FORMULA_1_27_1_27_17">+!B9+!B23</definedName>
    <definedName name="SHARED_FORMULA_1_27_1_27_3">"SUM([.B29:.B32])"</definedName>
    <definedName name="SHARED_FORMULA_1_270_1_270_0">"[.B143]-[.B110]-[.B77]-[.B44]"</definedName>
    <definedName name="SHARED_FORMULA_1_271_1_271_0">"[.B144]-[.B111]-[.B78]-[.B45]"</definedName>
    <definedName name="SHARED_FORMULA_1_272_1_272_0">"[.B145]-[.B112]-[.B79]-[.B46]"</definedName>
    <definedName name="SHARED_FORMULA_1_273_1_273_0">"[.B146]-[.B113]-[.B80]-[.B47]"</definedName>
    <definedName name="SHARED_FORMULA_1_274_1_274_0">"[.B147]-[.B114]-[.B81]-[.B48]"</definedName>
    <definedName name="SHARED_FORMULA_1_275_1_275_0">"[.B148]-[.B115]-[.B82]-[.B49]"</definedName>
    <definedName name="SHARED_FORMULA_1_276_1_276_0">"[.B149]-[.B116]-[.B83]-[.B50]"</definedName>
    <definedName name="SHARED_FORMULA_1_277_1_277_0">"[.B150]-[.B117]-[.B84]-[.B51]"</definedName>
    <definedName name="SHARED_FORMULA_1_278_1_278_0">"[.B151]-[.B118]-[.B85]-[.B52]"</definedName>
    <definedName name="SHARED_FORMULA_1_279_1_279_0">"[.B152]-[.B119]-[.B86]-[.B53]"</definedName>
    <definedName name="SHARED_FORMULA_1_28_1_28_17">+!B8+!B9+!B23</definedName>
    <definedName name="SHARED_FORMULA_1_280_1_280_0">"[.B153]-[.B120]-[.B87]-[.B54]"</definedName>
    <definedName name="SHARED_FORMULA_1_280_1_280_17">+(!B173/!B198)*100</definedName>
    <definedName name="SHARED_FORMULA_1_281_1_281_0">"[.B154]-[.B121]-[.B88]-[.B55]"</definedName>
    <definedName name="SHARED_FORMULA_1_282_1_282_0">"[.B155]-[.B122]-[.B89]-[.B56]"</definedName>
    <definedName name="SHARED_FORMULA_1_283_1_283_0">"[.B156]-[.B123]-[.B90]-[.B57]"</definedName>
    <definedName name="SHARED_FORMULA_1_284_1_284_0">"[.B157]-[.B124]-[.B91]-[.B58]"</definedName>
    <definedName name="SHARED_FORMULA_1_285_1_285_0">"[.B158]-[.B125]-[.B92]-[.B59]"</definedName>
    <definedName name="SHARED_FORMULA_1_286_1_286_0">"[.B159]-[.B126]-[.B93]-[.B60]"</definedName>
    <definedName name="SHARED_FORMULA_1_287_1_287_0">"[.B160]-[.B127]-[.B94]-[.B61]"</definedName>
    <definedName name="SHARED_FORMULA_1_288_1_288_0">"[.B161]-[.B128]-[.B95]-[.B62]"</definedName>
    <definedName name="SHARED_FORMULA_1_289_1_289_0">"[.B162]-[.B129]-[.B96]-[.B63]"</definedName>
    <definedName name="SHARED_FORMULA_1_290_1_290_0">"[.B163]-[.B130]-[.B97]-[.B64]"</definedName>
    <definedName name="SHARED_FORMULA_1_290_1_290_17">+(!B183/!B208)*100</definedName>
    <definedName name="SHARED_FORMULA_1_291_1_291_0">"[.B164]-[.B131]-[.B98]-[.B65]"</definedName>
    <definedName name="SHARED_FORMULA_1_32_1_32_0">+!B35+!B38-!B32</definedName>
    <definedName name="SHARED_FORMULA_1_33_1_33_0">+!B32+!B33</definedName>
    <definedName name="SHARED_FORMULA_1_33_1_33_17">+!B35+!B47</definedName>
    <definedName name="SHARED_FORMULA_1_33_1_33_2">+!B24+!B23+!B33</definedName>
    <definedName name="SHARED_FORMULA_1_33_1_33_3">+!B28+!B33</definedName>
    <definedName name="SHARED_FORMULA_1_33_1_33_6">+!B23+!B24+!B33</definedName>
    <definedName name="SHARED_FORMULA_1_34_1_34_17">+!B36+!B37+!B46</definedName>
    <definedName name="SHARED_FORMULA_1_35_1_35_4">"[.B38]-[.B35]"</definedName>
    <definedName name="SHARED_FORMULA_1_35_1_35_7">+(!B8/!B22)*1000</definedName>
    <definedName name="SHARED_FORMULA_1_35_1_35_8">+(!B8/!B22)*1000</definedName>
    <definedName name="SHARED_FORMULA_1_35_1_35_9">+(!B8/!B22)*1000</definedName>
    <definedName name="SHARED_FORMULA_1_36_1_36_17">"SUM([.B38:.B45])"</definedName>
    <definedName name="SHARED_FORMULA_1_37_1_37_13">+(!B8/!B23)*1000</definedName>
    <definedName name="SHARED_FORMULA_1_37_1_37_14">+(!B8/!B23)*1000</definedName>
    <definedName name="SHARED_FORMULA_1_37_1_37_15">+(!B8/!B23)*1000</definedName>
    <definedName name="SHARED_FORMULA_1_38_1_38_2">"SUM([.B40:.B47])"</definedName>
    <definedName name="SHARED_FORMULA_1_38_1_38_6">"SUM([.B40:.B47])"</definedName>
    <definedName name="SHARED_FORMULA_1_39_1_39_5">+!B41+!B42+!B43+!B44</definedName>
    <definedName name="SHARED_FORMULA_1_43_1_43_1">+!B45+!B46+!B47+!B48</definedName>
    <definedName name="SHARED_FORMULA_1_47_1_47_17">+!B49+!B50+!B51+!B52</definedName>
    <definedName name="SHARED_FORMULA_1_48_1_48_2">+!B38+!B39+!B48</definedName>
    <definedName name="SHARED_FORMULA_1_48_1_48_6">+!B38+!B39+!B48</definedName>
    <definedName name="SHARED_FORMULA_1_52_1_52_17">+!B34+!B48</definedName>
    <definedName name="SHARED_FORMULA_1_52_1_52_4">"[.B55]-[.B52]"</definedName>
    <definedName name="SHARED_FORMULA_1_53_1_53_17">+!B33+!B34+!B48</definedName>
    <definedName name="SHARED_FORMULA_1_57_1_57_5">+!B107-!B9</definedName>
    <definedName name="SHARED_FORMULA_1_58_1_58_0">+!B65-!B63-!B64</definedName>
    <definedName name="SHARED_FORMULA_1_58_1_58_17">+!B60+!B72</definedName>
    <definedName name="SHARED_FORMULA_1_59_1_59_17">+!B61+!B62+!B71</definedName>
    <definedName name="SHARED_FORMULA_1_59_1_59_6">+!B112-!B8</definedName>
    <definedName name="SHARED_FORMULA_1_61_1_61_17">"SUM([.B63:.B70])"</definedName>
    <definedName name="SHARED_FORMULA_1_7_1_7_3">"SUM([.B9:.B12])"</definedName>
    <definedName name="SHARED_FORMULA_1_70_1_70_5">+!B120-!B22</definedName>
    <definedName name="SHARED_FORMULA_1_72_1_72_17">+!B74+!B75+!B76+!B77</definedName>
    <definedName name="SHARED_FORMULA_1_74_1_74_6">+!B127-!B23</definedName>
    <definedName name="SHARED_FORMULA_1_77_1_77_17">+!B59+!B73</definedName>
    <definedName name="SHARED_FORMULA_1_78_1_78_17">+!B58+!B59+!B73</definedName>
    <definedName name="SHARED_FORMULA_1_8_1_8_0">+!B11+!B14-!B8</definedName>
    <definedName name="SHARED_FORMULA_1_8_1_8_17">+!B10+!B22</definedName>
    <definedName name="SHARED_FORMULA_1_8_1_8_2">+SUM(!B10:B17)</definedName>
    <definedName name="SHARED_FORMULA_1_8_1_8_6">"SUM([.B10:.B17])"</definedName>
    <definedName name="SHARED_FORMULA_1_80_1_80_3">+!B9+!B19-!B29</definedName>
    <definedName name="SHARED_FORMULA_1_84_1_84_5">+!B134-!B36</definedName>
    <definedName name="SHARED_FORMULA_1_86_1_86_7">+(!B59/!B73)*1000</definedName>
    <definedName name="SHARED_FORMULA_1_86_1_86_8">+(!B59/!B73)*1000</definedName>
    <definedName name="SHARED_FORMULA_1_86_1_86_9">+(!B59/!B73)*1000</definedName>
    <definedName name="SHARED_FORMULA_1_89_1_89_3">+!B47+!B57-!B67</definedName>
    <definedName name="SHARED_FORMULA_1_9_1_9_0">+!B8+!B9</definedName>
    <definedName name="SHARED_FORMULA_1_9_1_9_17">+!B11+!B12+!B21</definedName>
    <definedName name="SHARED_FORMULA_1_90_1_90_6">+!B143-!B39</definedName>
    <definedName name="SHARED_FORMULA_1_91_1_91_0">+!B98-!B96-!B97</definedName>
    <definedName name="SHARED_FORMULA_1_91_1_91_13">+(!B62/!B77)*1000</definedName>
    <definedName name="SHARED_FORMULA_1_91_1_91_14">+(!B62/!B77)*1000</definedName>
    <definedName name="SHARED_FORMULA_1_91_1_91_15">+(!B62/!B77)*1000</definedName>
    <definedName name="SHARED_FORMULA_1_92_1_92_0">"[.B32]-[.B20]-[.B8]"</definedName>
    <definedName name="SHARED_FORMULA_1_99_1_99_0">"[.B39]-[.B27]-[.B15]"</definedName>
    <definedName name="SHARED_FORMULA_10_111_10_111_2">"[.K92]-[.K77]-[.K62]"</definedName>
    <definedName name="SHARED_FORMULA_10_132_10_132_11">"(+[.K8]/[.K25])*100"</definedName>
    <definedName name="SHARED_FORMULA_10_146_10_146_11">+(!K71/!K88)*100</definedName>
    <definedName name="SHARED_FORMULA_10_148_10_148_5">+!K106-!K8-!K57</definedName>
    <definedName name="SHARED_FORMULA_10_155_10_155_5">+!K113-!K15-!K64</definedName>
    <definedName name="SHARED_FORMULA_10_162_10_162_5">+!K120-!K22-!K71</definedName>
    <definedName name="SHARED_FORMULA_10_169_10_169_5">+!K127-!K29-!K78</definedName>
    <definedName name="SHARED_FORMULA_10_176_10_176_5">+!K134-!K36-!K85</definedName>
    <definedName name="SHARED_FORMULA_10_183_10_183_5">+!K141-!K43-!K92</definedName>
    <definedName name="SHARED_FORMULA_10_190_10_190_5">+!K8+!K22-!K36</definedName>
    <definedName name="SHARED_FORMULA_10_197_10_197_5">+!K15+!K29-!K43</definedName>
    <definedName name="SHARED_FORMULA_10_204_10_204_5">+!K106+!K120-!K134</definedName>
    <definedName name="SHARED_FORMULA_10_211_10_211_5">+!K113+!K127-!K141</definedName>
    <definedName name="SHARED_FORMULA_10_255_10_255_17">+(!K91/!K116)*100</definedName>
    <definedName name="SHARED_FORMULA_10_280_10_280_17">+(!K173/!K198)*100</definedName>
    <definedName name="SHARED_FORMULA_10_35_10_35_7">+(!K8/!K22)*1000</definedName>
    <definedName name="SHARED_FORMULA_10_35_10_35_8">+(!K8/!K22)*1000</definedName>
    <definedName name="SHARED_FORMULA_10_35_10_35_9">+(!K8/!K22)*1000</definedName>
    <definedName name="SHARED_FORMULA_10_37_10_37_13">+(!K8/!K23)*1000</definedName>
    <definedName name="SHARED_FORMULA_10_37_10_37_14">+(!K8/!K23)*1000</definedName>
    <definedName name="SHARED_FORMULA_10_37_10_37_15">+(!K8/!K23)*1000</definedName>
    <definedName name="SHARED_FORMULA_10_86_10_86_7">+(!K59/!K73)*1000</definedName>
    <definedName name="SHARED_FORMULA_10_86_10_86_8">+(!K59/!K73)*1000</definedName>
    <definedName name="SHARED_FORMULA_10_86_10_86_9">+(!K59/!K73)*1000</definedName>
    <definedName name="SHARED_FORMULA_10_91_10_91_13">+(!K62/!K77)*1000</definedName>
    <definedName name="SHARED_FORMULA_10_91_10_91_14">+(!K62/!K77)*1000</definedName>
    <definedName name="SHARED_FORMULA_10_91_10_91_15">+(!K62/!K77)*1000</definedName>
    <definedName name="SHARED_FORMULA_10_92_10_92_0">"[.K32]-[.K20]-[.K8]"</definedName>
    <definedName name="SHARED_FORMULA_11_106_11_106_0">"[.L78]-[.L66]-[.L54]"</definedName>
    <definedName name="SHARED_FORMULA_11_118_11_118_1">"[.L96]-[.L80]-[.L64]"</definedName>
    <definedName name="SHARED_FORMULA_11_56_11_56_5">+!L106-!L8</definedName>
    <definedName name="SHARED_FORMULA_11_59_11_59_6">+!L112-!L8</definedName>
    <definedName name="SHARED_FORMULA_11_70_11_70_5">+!L120-!L22</definedName>
    <definedName name="SHARED_FORMULA_11_74_11_74_6">+!L127-!L23</definedName>
    <definedName name="SHARED_FORMULA_11_79_11_79_3">+!L8+!L18-!L28</definedName>
    <definedName name="SHARED_FORMULA_11_84_11_84_5">+!L134-!L36</definedName>
    <definedName name="SHARED_FORMULA_11_88_11_88_3">+!L46+!L56-!L66</definedName>
    <definedName name="SHARED_FORMULA_11_89_11_89_6">+!L142-!L38</definedName>
    <definedName name="SHARED_FORMULA_12_137_12_137_0">"[.M39]+[.M72]+[.M105]"</definedName>
    <definedName name="SHARED_FORMULA_12_148_12_148_5">+!M106-!M8-!M57</definedName>
    <definedName name="SHARED_FORMULA_12_162_12_162_5">+!M120-!M22-!M71</definedName>
    <definedName name="SHARED_FORMULA_12_176_12_176_5">+!M134-!M36-!M85</definedName>
    <definedName name="SHARED_FORMULA_12_190_12_190_5">+!M8+!M22-!M36</definedName>
    <definedName name="SHARED_FORMULA_12_204_12_204_5">+!M106+!M120-!M134</definedName>
    <definedName name="SHARED_FORMULA_12_255_12_255_17">+(!M91/!M116)*100</definedName>
    <definedName name="SHARED_FORMULA_12_280_12_280_17">+(!M173/!M198)*100</definedName>
    <definedName name="SHARED_FORMULA_12_35_12_35_7">+(!M8/!M22)*1000</definedName>
    <definedName name="SHARED_FORMULA_12_35_12_35_8">+(!M8/!M22)*1000</definedName>
    <definedName name="SHARED_FORMULA_12_35_12_35_9">+(!M8/!M22)*1000</definedName>
    <definedName name="SHARED_FORMULA_12_37_12_37_13">+(!M8/!M23)*1000</definedName>
    <definedName name="SHARED_FORMULA_12_37_12_37_14">+(!M8/!M23)*1000</definedName>
    <definedName name="SHARED_FORMULA_12_37_12_37_15">+(!M8/!M23)*1000</definedName>
    <definedName name="SHARED_FORMULA_12_86_12_86_7">+(!M59/!M73)*1000</definedName>
    <definedName name="SHARED_FORMULA_12_86_12_86_8">+(!M59/!M73)*1000</definedName>
    <definedName name="SHARED_FORMULA_12_86_12_86_9">+(!M59/!M73)*1000</definedName>
    <definedName name="SHARED_FORMULA_12_91_12_91_13">+(!M62/!M77)*1000</definedName>
    <definedName name="SHARED_FORMULA_12_91_12_91_14">+(!M62/!M77)*1000</definedName>
    <definedName name="SHARED_FORMULA_12_91_12_91_15">+(!M62/!M77)*1000</definedName>
    <definedName name="SHARED_FORMULA_12_92_12_92_0">"[.M32]-[.M20]-[.M8]"</definedName>
    <definedName name="SHARED_FORMULA_14_106_14_106_5">+(((!C107/!B107)-1)*100)</definedName>
    <definedName name="SHARED_FORMULA_14_108_14_108_4">+(((!C109/!B109)-1)*100)</definedName>
    <definedName name="SHARED_FORMULA_14_111_14_111_4">+(((!C112/!B112)-1)*100)</definedName>
    <definedName name="SHARED_FORMULA_14_111_14_111_6">+(((!C112/!B112)-1)*100)</definedName>
    <definedName name="SHARED_FORMULA_14_112_14_112_6">+(((!C113/!B113)-1)*100)</definedName>
    <definedName name="SHARED_FORMULA_14_116_14_116_17">+(((!C117/!B117)-1)*100)</definedName>
    <definedName name="SHARED_FORMULA_14_119_14_119_5">+(((!C120/!B120)-1)*100)</definedName>
    <definedName name="SHARED_FORMULA_14_126_14_126_6">+(((!C127/!B127)-1)*100)</definedName>
    <definedName name="SHARED_FORMULA_14_128_14_128_5">+(((!C129/!B129)-1)*100)</definedName>
    <definedName name="SHARED_FORMULA_14_133_14_133_5">+(((!C134/!B134)-1)*100)</definedName>
    <definedName name="SHARED_FORMULA_14_141_14_141_17">+(((!C142/!B142)-1)*100)</definedName>
    <definedName name="SHARED_FORMULA_14_141_14_141_6">+(((!C142/!B142)-1)*100)</definedName>
    <definedName name="SHARED_FORMULA_14_142_14_142_5">+(((!C143/!B143)-1)*100)</definedName>
    <definedName name="SHARED_FORMULA_14_17_14_17_3">+(((!C18/!B18)-1)*100)</definedName>
    <definedName name="SHARED_FORMULA_14_17_14_17_4">+(((!C18/!B18)-1)*100)</definedName>
    <definedName name="SHARED_FORMULA_14_173_14_173_17">+(((!C174/!B174)-1)*100)</definedName>
    <definedName name="SHARED_FORMULA_14_19_14_19_0">+(((!C20/!B20)-1)*100)</definedName>
    <definedName name="SHARED_FORMULA_14_198_14_198_17">+(((!C199/!B199)-1)*100)</definedName>
    <definedName name="SHARED_FORMULA_14_20_14_20_4">+(((!C21/!B21)-1)*100)</definedName>
    <definedName name="SHARED_FORMULA_14_21_14_21_5">+(((!C22/!B22)-1)*100)</definedName>
    <definedName name="SHARED_FORMULA_14_22_14_22_2">+(((!C23/!B23)-1)*100)</definedName>
    <definedName name="SHARED_FORMULA_14_22_14_22_6">+(((!C23/!B23)-1)*100)</definedName>
    <definedName name="SHARED_FORMULA_14_223_14_223_17">+(((!C224/!B224)-1)*100)</definedName>
    <definedName name="SHARED_FORMULA_14_23_14_23_1">+(((!C24/!B24)-1)*100)</definedName>
    <definedName name="SHARED_FORMULA_14_24_14_24_4">+(((!C25/!B25)-1)*100)</definedName>
    <definedName name="SHARED_FORMULA_14_265_14_265_0">"[.O138]-[.O105]-[.O72]-[.O39]"</definedName>
    <definedName name="SHARED_FORMULA_14_266_14_266_0">"[.O139]-[.O106]-[.O73]-[.O40]"</definedName>
    <definedName name="SHARED_FORMULA_14_267_14_267_0">"[.O140]-[.O107]-[.O74]-[.O41]"</definedName>
    <definedName name="SHARED_FORMULA_14_268_14_268_0">"[.O141]-[.O108]-[.O75]-[.O42]"</definedName>
    <definedName name="SHARED_FORMULA_14_269_14_269_0">"[.O142]-[.O109]-[.O76]-[.O43]"</definedName>
    <definedName name="SHARED_FORMULA_14_27_14_27_3">+(((!C28/!B28)-1)*100)</definedName>
    <definedName name="SHARED_FORMULA_14_270_14_270_0">"[.O143]-[.O110]-[.O77]-[.O44]"</definedName>
    <definedName name="SHARED_FORMULA_14_271_14_271_0">"[.O144]-[.O111]-[.O78]-[.O45]"</definedName>
    <definedName name="SHARED_FORMULA_14_272_14_272_0">"[.O145]-[.O112]-[.O79]-[.O46]"</definedName>
    <definedName name="SHARED_FORMULA_14_273_14_273_0">"[.O146]-[.O113]-[.O80]-[.O47]"</definedName>
    <definedName name="SHARED_FORMULA_14_274_14_274_0">"[.O147]-[.O114]-[.O81]-[.O48]"</definedName>
    <definedName name="SHARED_FORMULA_14_275_14_275_0">"[.O148]-[.O115]-[.O82]-[.O49]"</definedName>
    <definedName name="SHARED_FORMULA_14_276_14_276_0">"[.O149]-[.O116]-[.O83]-[.O50]"</definedName>
    <definedName name="SHARED_FORMULA_14_277_14_277_0">"[.O150]-[.O117]-[.O84]-[.O51]"</definedName>
    <definedName name="SHARED_FORMULA_14_278_14_278_0">"[.O151]-[.O118]-[.O85]-[.O52]"</definedName>
    <definedName name="SHARED_FORMULA_14_279_14_279_0">"[.O152]-[.O119]-[.O86]-[.O53]"</definedName>
    <definedName name="SHARED_FORMULA_14_280_14_280_0">"[.O153]-[.O120]-[.O87]-[.O54]"</definedName>
    <definedName name="SHARED_FORMULA_14_281_14_281_0">"[.O154]-[.O121]-[.O88]-[.O55]"</definedName>
    <definedName name="SHARED_FORMULA_14_282_14_282_0">"[.O155]-[.O122]-[.O89]-[.O56]"</definedName>
    <definedName name="SHARED_FORMULA_14_283_14_283_0">"[.O156]-[.O123]-[.O90]-[.O57]"</definedName>
    <definedName name="SHARED_FORMULA_14_284_14_284_0">"[.O157]-[.O124]-[.O91]-[.O58]"</definedName>
    <definedName name="SHARED_FORMULA_14_286_14_286_0">"[.O159]-[.O126]-[.O93]-[.O60]"</definedName>
    <definedName name="SHARED_FORMULA_14_287_14_287_0">"[.O160]-[.O127]-[.O94]-[.O61]"</definedName>
    <definedName name="SHARED_FORMULA_14_288_14_288_0">"[.O161]-[.O128]-[.O95]-[.O62]"</definedName>
    <definedName name="SHARED_FORMULA_14_289_14_289_0">"[.O162]-[.O129]-[.O96]-[.O63]"</definedName>
    <definedName name="SHARED_FORMULA_14_290_14_290_0">"[.O163]-[.O130]-[.O97]-[.O64]"</definedName>
    <definedName name="SHARED_FORMULA_14_291_14_291_0">"[.O164]-[.O131]-[.O98]-[.O65]"</definedName>
    <definedName name="SHARED_FORMULA_14_31_14_31_0">+(((!C32/!B32)-1)*100)</definedName>
    <definedName name="SHARED_FORMULA_14_33_14_33_17">+(((!C34/!B34)-1)*100)</definedName>
    <definedName name="SHARED_FORMULA_14_34_14_34_4">+(((!C35/!B35)-1)*100)</definedName>
    <definedName name="SHARED_FORMULA_14_35_14_35_5">+(((!C36/!B36)-1)*100)</definedName>
    <definedName name="SHARED_FORMULA_14_37_14_37_2">+(((!C38/!B38)-1)*100)</definedName>
    <definedName name="SHARED_FORMULA_14_37_14_37_4">+(((!C38/!B38)-1)*100)</definedName>
    <definedName name="SHARED_FORMULA_14_37_14_37_6">+(((!C38/!B38)-1)*100)</definedName>
    <definedName name="SHARED_FORMULA_14_39_14_39_1">+(((!C40/!B40)-1)*100)</definedName>
    <definedName name="SHARED_FORMULA_14_41_14_41_4">+(((!C42/!B42)-1)*100)</definedName>
    <definedName name="SHARED_FORMULA_14_46_14_46_3">+(((!C47/!B47)-1)*100)</definedName>
    <definedName name="SHARED_FORMULA_14_51_14_51_0">+(((!C52/!B52)-1)*100)</definedName>
    <definedName name="SHARED_FORMULA_14_51_14_51_4">+(((!C52/!B52)-1)*100)</definedName>
    <definedName name="SHARED_FORMULA_14_53_14_53_0">+(((!C54/!B54)-1)*100)</definedName>
    <definedName name="SHARED_FORMULA_14_54_14_54_4">+(((!C55/!B55)-1)*100)</definedName>
    <definedName name="SHARED_FORMULA_14_55_14_55_3">+(((!C56/!B56)-1)*100)</definedName>
    <definedName name="SHARED_FORMULA_14_57_14_57_5">+(((!C58/!B58)-1)*100)</definedName>
    <definedName name="SHARED_FORMULA_14_58_14_58_0">+(((!C59/!B59)-1)*100)</definedName>
    <definedName name="SHARED_FORMULA_14_58_14_58_17">+(((!C59/!B59)-1)*100)</definedName>
    <definedName name="SHARED_FORMULA_14_58_14_58_7">+(((!C59/!B59)-1)*100)</definedName>
    <definedName name="SHARED_FORMULA_14_58_14_58_8">+(((!C59/!B59)-1)*100)</definedName>
    <definedName name="SHARED_FORMULA_14_58_14_58_9">+(((!C59/!B59)-1)*100)</definedName>
    <definedName name="SHARED_FORMULA_14_59_14_59_6">+(((!C60/!B60)-1)*100)</definedName>
    <definedName name="SHARED_FORMULA_14_59_14_59_7">+(((!C60/!B60)-1)*100)</definedName>
    <definedName name="SHARED_FORMULA_14_59_14_59_8">+(((!C60/!B60)-1)*100)</definedName>
    <definedName name="SHARED_FORMULA_14_59_14_59_9">+(((!C60/!B60)-1)*100)</definedName>
    <definedName name="SHARED_FORMULA_14_60_14_60_6">+(((!C61/!B61)-1)*100)</definedName>
    <definedName name="SHARED_FORMULA_14_62_14_62_13">+(((!C63/!B63)-1)*100)</definedName>
    <definedName name="SHARED_FORMULA_14_62_14_62_14">+(((!C63/!B63)-1)*100)</definedName>
    <definedName name="SHARED_FORMULA_14_62_14_62_15">+(((!C63/!B63)-1)*100)</definedName>
    <definedName name="SHARED_FORMULA_14_62_14_62_2">+(((!C63/!B63)-1)*100)</definedName>
    <definedName name="SHARED_FORMULA_14_63_14_63_0">+(((!C64/!B64)-1)*100)</definedName>
    <definedName name="SHARED_FORMULA_14_63_14_63_1">+(((!C64/!B64)-1)*100)</definedName>
    <definedName name="SHARED_FORMULA_14_64_14_64_1">+(((!C65/!B65)-1)*100)</definedName>
    <definedName name="SHARED_FORMULA_14_64_14_64_4">+(((!C65/!B65)-1)*100)</definedName>
    <definedName name="SHARED_FORMULA_14_65_14_65_0">+(((!C66/!B66)-1)*100)</definedName>
    <definedName name="SHARED_FORMULA_14_65_14_65_3">+(((!C66/!B66)-1)*100)</definedName>
    <definedName name="SHARED_FORMULA_14_65_14_65_4">+(((!C66/!B66)-1)*100)</definedName>
    <definedName name="SHARED_FORMULA_14_7_14_7_0">+(((!C8/!B8)-1)*100)</definedName>
    <definedName name="SHARED_FORMULA_14_7_14_7_1">+(((!C8/!B8)-1)*100)</definedName>
    <definedName name="SHARED_FORMULA_14_7_14_7_2">+(((!C8/!B8)-1)*100)</definedName>
    <definedName name="SHARED_FORMULA_14_7_14_7_3">+(((!C8/!B8)-1)*100)</definedName>
    <definedName name="SHARED_FORMULA_14_7_14_7_4">+(((!C8/!B8)-1)*100)</definedName>
    <definedName name="SHARED_FORMULA_14_7_14_7_5">+(((!C8/!B8)-1)*100)</definedName>
    <definedName name="SHARED_FORMULA_14_7_14_7_6">+(((!C8/!B8)-1)*100)</definedName>
    <definedName name="SHARED_FORMULA_14_70_14_70_5">+(((!C71/!B71)-1)*100)</definedName>
    <definedName name="SHARED_FORMULA_14_72_14_72_7">+(((!C73/!B73)-1)*100)</definedName>
    <definedName name="SHARED_FORMULA_14_72_14_72_8">+(((!C73/!B73)-1)*100)</definedName>
    <definedName name="SHARED_FORMULA_14_72_14_72_9">+(((!C73/!B73)-1)*100)</definedName>
    <definedName name="SHARED_FORMULA_14_74_14_74_4">+(((!C75/!B75)-1)*100)</definedName>
    <definedName name="SHARED_FORMULA_14_74_14_74_6">+(((!C75/!B75)-1)*100)</definedName>
    <definedName name="SHARED_FORMULA_14_75_14_75_0">+(((!C76/!B76)-1)*100)</definedName>
    <definedName name="SHARED_FORMULA_14_76_14_76_13">+(((!C77/!B77)-1)*100)</definedName>
    <definedName name="SHARED_FORMULA_14_76_14_76_14">+(((!C77/!B77)-1)*100)</definedName>
    <definedName name="SHARED_FORMULA_14_76_14_76_15">+(((!C77/!B77)-1)*100)</definedName>
    <definedName name="SHARED_FORMULA_14_76_14_76_2">+(((!C77/!B77)-1)*100)</definedName>
    <definedName name="SHARED_FORMULA_14_77_14_77_0">+(((!C78/!B78)-1)*100)</definedName>
    <definedName name="SHARED_FORMULA_14_77_14_77_4">+(((!C78/!B78)-1)*100)</definedName>
    <definedName name="SHARED_FORMULA_14_79_14_79_1">+(((!C80/!B80)-1)*100)</definedName>
    <definedName name="SHARED_FORMULA_14_8_14_8_1">+(((!C9/!B9)-1)*100)</definedName>
    <definedName name="SHARED_FORMULA_14_8_14_8_17">+(((!C9/!B9)-1)*100)</definedName>
    <definedName name="SHARED_FORMULA_14_8_14_8_3">+(((!C9/!B9)-1)*100)</definedName>
    <definedName name="SHARED_FORMULA_14_8_14_8_4">+(((!C9/!B9)-1)*100)</definedName>
    <definedName name="SHARED_FORMULA_14_8_14_8_5">+(((!C9/!B9)-1)*100)</definedName>
    <definedName name="SHARED_FORMULA_14_8_14_8_6">+(((!C9/!B9)-1)*100)</definedName>
    <definedName name="SHARED_FORMULA_14_81_14_81_4">+(((!C82/!B82)-1)*100)</definedName>
    <definedName name="SHARED_FORMULA_14_84_14_84_5">+(((!C85/!B85)-1)*100)</definedName>
    <definedName name="SHARED_FORMULA_14_86_14_86_7">+(((!C87/!B87)-1)*100)</definedName>
    <definedName name="SHARED_FORMULA_14_86_14_86_8">+(((!C87/!B87)-1)*100)</definedName>
    <definedName name="SHARED_FORMULA_14_86_14_86_9">+(((!C87/!B87)-1)*100)</definedName>
    <definedName name="SHARED_FORMULA_14_89_14_89_6">+(((!C90/!B90)-1)*100)</definedName>
    <definedName name="SHARED_FORMULA_14_9_14_9_0">+(((!C10/!B10)-1)*100)</definedName>
    <definedName name="SHARED_FORMULA_14_91_14_91_13">+(((!C92/!B92)-1)*100)</definedName>
    <definedName name="SHARED_FORMULA_14_91_14_91_14">+(((!C92/!B92)-1)*100)</definedName>
    <definedName name="SHARED_FORMULA_14_91_14_91_15">+(((!C92/!B92)-1)*100)</definedName>
    <definedName name="SHARED_FORMULA_14_91_14_91_17">+(((!C92/!B92)-1)*100)</definedName>
    <definedName name="SHARED_FORMULA_14_91_14_91_2">+(((!C92/!B92)-1)*100)</definedName>
    <definedName name="SHARED_FORMULA_14_91_14_91_4">+(((!C92/!B92)-1)*100)</definedName>
    <definedName name="SHARED_FORMULA_14_94_14_94_4">+(((!C95/!B95)-1)*100)</definedName>
    <definedName name="SHARED_FORMULA_14_95_14_95_1">+(((!C96/!B96)-1)*100)</definedName>
    <definedName name="SHARED_FORMULA_14_98_14_98_4">+(((!C99/!B99)-1)*100)</definedName>
    <definedName name="SHARED_FORMULA_15_106_15_106_5">+(((!D107/!C107)-1)*100)</definedName>
    <definedName name="SHARED_FORMULA_15_112_15_112_6">+(((!D113/!C113)-1)*100)</definedName>
    <definedName name="SHARED_FORMULA_15_115_15_115_17">+(((!D116/!C116)-1)*100)</definedName>
    <definedName name="SHARED_FORMULA_15_119_15_119_5">+(((!D120/!C120)-1)*100)</definedName>
    <definedName name="SHARED_FORMULA_15_126_15_126_6">+(((!D127/!C127)-1)*100)</definedName>
    <definedName name="SHARED_FORMULA_15_133_15_133_5">+(((!D134/!C134)-1)*100)</definedName>
    <definedName name="SHARED_FORMULA_15_140_15_140_17">+(((!D141/!C141)-1)*100)</definedName>
    <definedName name="SHARED_FORMULA_15_141_15_141_6">+(((!D142/!C142)-1)*100)</definedName>
    <definedName name="SHARED_FORMULA_15_17_15_17_3">+(((!D18/!C18)-1)*100)</definedName>
    <definedName name="SHARED_FORMULA_15_173_15_173_17">+(((!D174/!C174)-1)*100)</definedName>
    <definedName name="SHARED_FORMULA_15_19_15_19_0">+(((!D20/!C20)-1)*100)</definedName>
    <definedName name="SHARED_FORMULA_15_197_15_197_17">+(((!D198/!C198)-1)*100)</definedName>
    <definedName name="SHARED_FORMULA_15_21_15_21_0">+(((!D22/!C22)-1)*100)</definedName>
    <definedName name="SHARED_FORMULA_15_21_15_21_5">+(((!D22/!C22)-1)*100)</definedName>
    <definedName name="SHARED_FORMULA_15_22_15_22_6">+(((!D23/!C23)-1)*100)</definedName>
    <definedName name="SHARED_FORMULA_15_222_15_222_17">+(((!D223/!C223)-1)*100)</definedName>
    <definedName name="SHARED_FORMULA_15_23_15_23_1">+(((!D24/!C24)-1)*100)</definedName>
    <definedName name="SHARED_FORMULA_15_24_15_24_4">+(((!D25/!C25)-1)*100)</definedName>
    <definedName name="SHARED_FORMULA_15_27_15_27_3">+(((!D28/!C28)-1)*100)</definedName>
    <definedName name="SHARED_FORMULA_15_31_15_31_0">+(((!D32/!C32)-1)*100)</definedName>
    <definedName name="SHARED_FORMULA_15_33_15_33_0">+(((!D34/!C34)-1)*100)</definedName>
    <definedName name="SHARED_FORMULA_15_33_15_33_17">+(((!D34/!C34)-1)*100)</definedName>
    <definedName name="SHARED_FORMULA_15_35_15_35_5">+(((!D36/!C36)-1)*100)</definedName>
    <definedName name="SHARED_FORMULA_15_37_15_37_6">+(((!D38/!C38)-1)*100)</definedName>
    <definedName name="SHARED_FORMULA_15_39_15_39_1">+(((!D40/!C40)-1)*100)</definedName>
    <definedName name="SHARED_FORMULA_15_41_15_41_4">+(((!D42/!C42)-1)*100)</definedName>
    <definedName name="SHARED_FORMULA_15_46_15_46_3">+(((!D47/!C47)-1)*100)</definedName>
    <definedName name="SHARED_FORMULA_15_55_15_55_3">+(((!D56/!C56)-1)*100)</definedName>
    <definedName name="SHARED_FORMULA_15_57_15_57_5">+(((!D58/!C58)-1)*100)</definedName>
    <definedName name="SHARED_FORMULA_15_58_15_58_17">+(((!D59/!C59)-1)*100)</definedName>
    <definedName name="SHARED_FORMULA_15_59_15_59_7">+(((!D60/!C60)-1)*100)</definedName>
    <definedName name="SHARED_FORMULA_15_59_15_59_8">+(((!D60/!C60)-1)*100)</definedName>
    <definedName name="SHARED_FORMULA_15_59_15_59_9">+(((!D60/!C60)-1)*100)</definedName>
    <definedName name="SHARED_FORMULA_15_60_15_60_6">+(((!D61/!C61)-1)*100)</definedName>
    <definedName name="SHARED_FORMULA_15_62_15_62_13">+(((!D63/!C63)-1)*100)</definedName>
    <definedName name="SHARED_FORMULA_15_62_15_62_14">+(((!D63/!C63)-1)*100)</definedName>
    <definedName name="SHARED_FORMULA_15_62_15_62_15">+(((!D63/!C63)-1)*100)</definedName>
    <definedName name="SHARED_FORMULA_15_62_15_62_2">+(((!D63/!C63)-1)*100)</definedName>
    <definedName name="SHARED_FORMULA_15_63_15_63_0">+(((!D64/!C64)-1)*100)</definedName>
    <definedName name="SHARED_FORMULA_15_64_15_64_1">+(((!D65/!C65)-1)*100)</definedName>
    <definedName name="SHARED_FORMULA_15_65_15_65_3">+(((!D66/!C66)-1)*100)</definedName>
    <definedName name="SHARED_FORMULA_15_65_15_65_4">+(((!D66/!C66)-1)*100)</definedName>
    <definedName name="SHARED_FORMULA_15_66_15_66_0">+(((!D67/!C67)-1)*100)</definedName>
    <definedName name="SHARED_FORMULA_15_70_15_70_0">+(((!D71/!C71)-1)*100)</definedName>
    <definedName name="SHARED_FORMULA_15_70_15_70_5">+(((!D71/!C71)-1)*100)</definedName>
    <definedName name="SHARED_FORMULA_15_72_15_72_7">+(((!D73/!C73)-1)*100)</definedName>
    <definedName name="SHARED_FORMULA_15_72_15_72_8">+(((!D73/!C73)-1)*100)</definedName>
    <definedName name="SHARED_FORMULA_15_72_15_72_9">+(((!D73/!C73)-1)*100)</definedName>
    <definedName name="SHARED_FORMULA_15_74_15_74_6">+(((!D75/!C75)-1)*100)</definedName>
    <definedName name="SHARED_FORMULA_15_75_15_75_0">+(((!D76/!C76)-1)*100)</definedName>
    <definedName name="SHARED_FORMULA_15_76_15_76_13">+(((!D77/!C77)-1)*100)</definedName>
    <definedName name="SHARED_FORMULA_15_76_15_76_14">+(((!D77/!C77)-1)*100)</definedName>
    <definedName name="SHARED_FORMULA_15_76_15_76_15">+(((!D77/!C77)-1)*100)</definedName>
    <definedName name="SHARED_FORMULA_15_76_15_76_2">+(((!D77/!C77)-1)*100)</definedName>
    <definedName name="SHARED_FORMULA_15_78_15_78_0">+(((!D79/!C79)-1)*100)</definedName>
    <definedName name="SHARED_FORMULA_15_79_15_79_1">+(((!D80/!C80)-1)*100)</definedName>
    <definedName name="SHARED_FORMULA_15_8_15_8_1">+(((!D9/!C9)-1)*100)</definedName>
    <definedName name="SHARED_FORMULA_15_8_15_8_17">+(((!D9/!C9)-1)*100)</definedName>
    <definedName name="SHARED_FORMULA_15_8_15_8_3">+(((!D9/!C9)-1)*100)</definedName>
    <definedName name="SHARED_FORMULA_15_8_15_8_4">+(((!D9/!C9)-1)*100)</definedName>
    <definedName name="SHARED_FORMULA_15_8_15_8_5">+(((!D9/!C9)-1)*100)</definedName>
    <definedName name="SHARED_FORMULA_15_8_15_8_6">+(((!D9/!C9)-1)*100)</definedName>
    <definedName name="SHARED_FORMULA_15_81_15_81_4">+(((!D82/!C82)-1)*100)</definedName>
    <definedName name="SHARED_FORMULA_15_82_15_82_0">+(((!D83/!C83)-1)*100)</definedName>
    <definedName name="SHARED_FORMULA_15_84_15_84_5">+(((!D85/!C85)-1)*100)</definedName>
    <definedName name="SHARED_FORMULA_15_86_15_86_7">+(((!D87/!C87)-1)*100)</definedName>
    <definedName name="SHARED_FORMULA_15_86_15_86_8">+(((!D87/!C87)-1)*100)</definedName>
    <definedName name="SHARED_FORMULA_15_86_15_86_9">+(((!D87/!C87)-1)*100)</definedName>
    <definedName name="SHARED_FORMULA_15_89_15_89_6">+(((!D90/!C90)-1)*100)</definedName>
    <definedName name="SHARED_FORMULA_15_9_15_9_0">+(((!D10/!C10)-1)*100)</definedName>
    <definedName name="SHARED_FORMULA_15_91_15_91_13">+(((!D92/!C92)-1)*100)</definedName>
    <definedName name="SHARED_FORMULA_15_91_15_91_14">+(((!D92/!C92)-1)*100)</definedName>
    <definedName name="SHARED_FORMULA_15_91_15_91_15">+(((!D92/!C92)-1)*100)</definedName>
    <definedName name="SHARED_FORMULA_15_91_15_91_17">+(((!D92/!C92)-1)*100)</definedName>
    <definedName name="SHARED_FORMULA_15_91_15_91_2">+(((!D92/!C92)-1)*100)</definedName>
    <definedName name="SHARED_FORMULA_15_95_15_95_1">+(((!D96/!C96)-1)*100)</definedName>
    <definedName name="SHARED_FORMULA_15_98_15_98_4">+(((!D99/!C99)-1)*100)</definedName>
    <definedName name="SHARED_FORMULA_16_23_16_23_17">+(((!E24/!D24)-1)*100)</definedName>
    <definedName name="SHARED_FORMULA_16_32_16_32_17">+(((!E33/!D33)-1)*100)</definedName>
    <definedName name="SHARED_FORMULA_16_57_16_57_17">+(((!E58/!D58)-1)*100)</definedName>
    <definedName name="SHARED_FORMULA_16_7_16_7_17">+(((!E8/!D8)-1)*100)</definedName>
    <definedName name="SHARED_FORMULA_17_115_17_115_17">+(((!F116/!E116)-1)*100)</definedName>
    <definedName name="SHARED_FORMULA_17_140_17_140_17">+(((!F141/!E141)-1)*100)</definedName>
    <definedName name="SHARED_FORMULA_17_172_17_172_17">+(((!F173/!E173)-1)*100)</definedName>
    <definedName name="SHARED_FORMULA_17_197_17_197_17">+(((!F198/!E198)-1)*100)</definedName>
    <definedName name="SHARED_FORMULA_17_222_17_222_17">+(((!F223/!E223)-1)*100)</definedName>
    <definedName name="SHARED_FORMULA_17_32_17_32_17">+(((!F33/!E33)-1)*100)</definedName>
    <definedName name="SHARED_FORMULA_17_57_17_57_17">+(((!F58/!E58)-1)*100)</definedName>
    <definedName name="SHARED_FORMULA_17_61_17_61_13">+(((!F62/!E62)-1)*100)</definedName>
    <definedName name="SHARED_FORMULA_17_61_17_61_14">+(((!F62/!E62)-1)*100)</definedName>
    <definedName name="SHARED_FORMULA_17_61_17_61_15">+(((!F62/!E62)-1)*100)</definedName>
    <definedName name="SHARED_FORMULA_17_76_17_76_13">+(((!F77/!E77)-1)*100)</definedName>
    <definedName name="SHARED_FORMULA_17_76_17_76_14">+(((!F77/!E77)-1)*100)</definedName>
    <definedName name="SHARED_FORMULA_17_76_17_76_15">+(((!F77/!E77)-1)*100)</definedName>
    <definedName name="SHARED_FORMULA_17_90_17_90_17">+(((!F91/!E91)-1)*100)</definedName>
    <definedName name="SHARED_FORMULA_17_91_17_91_13">+(((!F92/!E92)-1)*100)</definedName>
    <definedName name="SHARED_FORMULA_17_91_17_91_14">+(((!F92/!E92)-1)*100)</definedName>
    <definedName name="SHARED_FORMULA_17_91_17_91_15">+(((!F92/!E92)-1)*100)</definedName>
    <definedName name="SHARED_FORMULA_18_105_18_105_5">+(((!G106/!F106)-1)*100)</definedName>
    <definedName name="SHARED_FORMULA_18_112_18_112_6">+(((!G113/!F113)-1)*100)</definedName>
    <definedName name="SHARED_FORMULA_18_115_18_115_17">+(((!G116/!F116)-1)*100)</definedName>
    <definedName name="SHARED_FORMULA_18_119_18_119_5">+(((!G120/!F120)-1)*100)</definedName>
    <definedName name="SHARED_FORMULA_18_126_18_126_6">+(((!G127/!F127)-1)*100)</definedName>
    <definedName name="SHARED_FORMULA_18_133_18_133_5">+(((!G134/!F134)-1)*100)</definedName>
    <definedName name="SHARED_FORMULA_18_140_18_140_17">+(((!G141/!F141)-1)*100)</definedName>
    <definedName name="SHARED_FORMULA_18_141_18_141_6">+(((!G142/!F142)-1)*100)</definedName>
    <definedName name="SHARED_FORMULA_18_17_18_17_3">+(((!G18/!F18)-1)*100)</definedName>
    <definedName name="SHARED_FORMULA_18_172_18_172_17">+(((!G173/!F173)-1)*100)</definedName>
    <definedName name="SHARED_FORMULA_18_197_18_197_17">+(((!G198/!F198)-1)*100)</definedName>
    <definedName name="SHARED_FORMULA_18_21_18_21_5">+(((!G22/!F22)-1)*100)</definedName>
    <definedName name="SHARED_FORMULA_18_22_18_22_2">+(((!G23/!F23)-1)*100)</definedName>
    <definedName name="SHARED_FORMULA_18_22_18_22_6">+(((!G23/!F23)-1)*100)</definedName>
    <definedName name="SHARED_FORMULA_18_222_18_222_17">+(((!G223/!F223)-1)*100)</definedName>
    <definedName name="SHARED_FORMULA_18_24_18_24_1">+(((!G25/!F25)-1)*100)</definedName>
    <definedName name="SHARED_FORMULA_18_25_18_25_4">+(((!G26/!F26)-1)*100)</definedName>
    <definedName name="SHARED_FORMULA_18_27_18_27_3">+(((!G28/!F28)-1)*100)</definedName>
    <definedName name="SHARED_FORMULA_18_32_18_32_17">+(((!G33/!F33)-1)*100)</definedName>
    <definedName name="SHARED_FORMULA_18_35_18_35_5">+(((!G36/!F36)-1)*100)</definedName>
    <definedName name="SHARED_FORMULA_18_37_18_37_2">+(((!G38/!F38)-1)*100)</definedName>
    <definedName name="SHARED_FORMULA_18_37_18_37_6">+(((!G38/!F38)-1)*100)</definedName>
    <definedName name="SHARED_FORMULA_18_40_18_40_1">+(((!G41/!F41)-1)*100)</definedName>
    <definedName name="SHARED_FORMULA_18_42_18_42_4">+(((!G43/!F43)-1)*100)</definedName>
    <definedName name="SHARED_FORMULA_18_45_18_45_3">+(((!G46/!F46)-1)*100)</definedName>
    <definedName name="SHARED_FORMULA_18_55_18_55_3">+(((!G56/!F56)-1)*100)</definedName>
    <definedName name="SHARED_FORMULA_18_56_18_56_5">+(((!G57/!F57)-1)*100)</definedName>
    <definedName name="SHARED_FORMULA_18_57_18_57_17">+(((!G58/!F58)-1)*100)</definedName>
    <definedName name="SHARED_FORMULA_18_59_18_59_7">+(((!G60/!F60)-1)*100)</definedName>
    <definedName name="SHARED_FORMULA_18_59_18_59_8">+(((!G60/!F60)-1)*100)</definedName>
    <definedName name="SHARED_FORMULA_18_59_18_59_9">+(((!G60/!F60)-1)*100)</definedName>
    <definedName name="SHARED_FORMULA_18_60_18_60_6">+(((!G61/!F61)-1)*100)</definedName>
    <definedName name="SHARED_FORMULA_18_61_18_61_2">+(((!G62/!F62)-1)*100)</definedName>
    <definedName name="SHARED_FORMULA_18_64_18_64_1">+(((!G65/!F65)-1)*100)</definedName>
    <definedName name="SHARED_FORMULA_18_65_18_65_3">+(((!G66/!F66)-1)*100)</definedName>
    <definedName name="SHARED_FORMULA_18_65_18_65_4">+(((!G66/!F66)-1)*100)</definedName>
    <definedName name="SHARED_FORMULA_18_7_18_7_2">+(((!G8/!F8)-1)*100)</definedName>
    <definedName name="SHARED_FORMULA_18_70_18_70_5">+(((!G71/!F71)-1)*100)</definedName>
    <definedName name="SHARED_FORMULA_18_72_18_72_7">+(((!G73/!F73)-1)*100)</definedName>
    <definedName name="SHARED_FORMULA_18_72_18_72_8">+(((!G73/!F73)-1)*100)</definedName>
    <definedName name="SHARED_FORMULA_18_72_18_72_9">+(((!G73/!F73)-1)*100)</definedName>
    <definedName name="SHARED_FORMULA_18_74_18_74_6">+(((!G75/!F75)-1)*100)</definedName>
    <definedName name="SHARED_FORMULA_18_76_18_76_13">+(((!G77/!F77)-1)*100)</definedName>
    <definedName name="SHARED_FORMULA_18_76_18_76_14">+(((!G77/!F77)-1)*100)</definedName>
    <definedName name="SHARED_FORMULA_18_76_18_76_15">+(((!G77/!F77)-1)*100)</definedName>
    <definedName name="SHARED_FORMULA_18_76_18_76_2">+(((!G77/!F77)-1)*100)</definedName>
    <definedName name="SHARED_FORMULA_18_8_18_8_1">+(((!G9/!F9)-1)*100)</definedName>
    <definedName name="SHARED_FORMULA_18_8_18_8_2">+(((!G9/!F9)-1)*100)</definedName>
    <definedName name="SHARED_FORMULA_18_8_18_8_3">+(((!G9/!F9)-1)*100)</definedName>
    <definedName name="SHARED_FORMULA_18_8_18_8_4">+(((!G9/!F9)-1)*100)</definedName>
    <definedName name="SHARED_FORMULA_18_8_18_8_5">+(((!G9/!F9)-1)*100)</definedName>
    <definedName name="SHARED_FORMULA_18_8_18_8_6">+(((!G9/!F9)-1)*100)</definedName>
    <definedName name="SHARED_FORMULA_18_80_18_80_1">+(((!G81/!F81)-1)*100)</definedName>
    <definedName name="SHARED_FORMULA_18_82_18_82_4">+(((!G83/!F83)-1)*100)</definedName>
    <definedName name="SHARED_FORMULA_18_84_18_84_5">+(((!G85/!F85)-1)*100)</definedName>
    <definedName name="SHARED_FORMULA_18_86_18_86_7">+(((!G87/!F87)-1)*100)</definedName>
    <definedName name="SHARED_FORMULA_18_86_18_86_8">+(((!G87/!F87)-1)*100)</definedName>
    <definedName name="SHARED_FORMULA_18_86_18_86_9">+(((!G87/!F87)-1)*100)</definedName>
    <definedName name="SHARED_FORMULA_18_89_18_89_6">+(((!G90/!F90)-1)*100)</definedName>
    <definedName name="SHARED_FORMULA_18_90_18_90_17">+(((!G91/!F91)-1)*100)</definedName>
    <definedName name="SHARED_FORMULA_18_91_18_91_13">+(((!G92/!F92)-1)*100)</definedName>
    <definedName name="SHARED_FORMULA_18_91_18_91_14">+(((!G92/!F92)-1)*100)</definedName>
    <definedName name="SHARED_FORMULA_18_91_18_91_15">+(((!G92/!F92)-1)*100)</definedName>
    <definedName name="SHARED_FORMULA_18_91_18_91_2">+(((!G92/!F92)-1)*100)</definedName>
    <definedName name="SHARED_FORMULA_18_96_18_96_1">+(((!G97/!F97)-1)*100)</definedName>
    <definedName name="SHARED_FORMULA_18_99_18_99_4">+(((!G100/!F100)-1)*100)</definedName>
    <definedName name="SHARED_FORMULA_19_115_19_115_17">+(((!H116/!G116)-1)*100)</definedName>
    <definedName name="SHARED_FORMULA_19_140_19_140_17">+(((!H141/!G141)-1)*100)</definedName>
    <definedName name="SHARED_FORMULA_19_172_19_172_17">+(((!H173/!G173)-1)*100)</definedName>
    <definedName name="SHARED_FORMULA_19_197_19_197_17">+(((!H198/!G198)-1)*100)</definedName>
    <definedName name="SHARED_FORMULA_19_222_19_222_17">+(((!H223/!G223)-1)*100)</definedName>
    <definedName name="SHARED_FORMULA_19_32_19_32_17">+(((!H33/!G33)-1)*100)</definedName>
    <definedName name="SHARED_FORMULA_19_57_19_57_17">+(((!H58/!G58)-1)*100)</definedName>
    <definedName name="SHARED_FORMULA_19_90_19_90_17">+(((!H91/!G91)-1)*100)</definedName>
    <definedName name="SHARED_FORMULA_2_104_2_104_0">"[.C76]-[.C64]-[.C52]"</definedName>
    <definedName name="SHARED_FORMULA_2_106_2_106_5">+!C108+!C109</definedName>
    <definedName name="SHARED_FORMULA_2_114_2_114_5">+!C107+!C110</definedName>
    <definedName name="SHARED_FORMULA_2_115_2_115_5">+!C106+!C107+!C110</definedName>
    <definedName name="SHARED_FORMULA_2_118_2_118_1">"[.C96]-[.C80]-[.C64]"</definedName>
    <definedName name="SHARED_FORMULA_2_120_2_120_5">+!C122+!C123</definedName>
    <definedName name="SHARED_FORMULA_2_128_2_128_5">+!C121+!C124</definedName>
    <definedName name="SHARED_FORMULA_2_129_2_129_5">+!C120+!C121+!C124</definedName>
    <definedName name="SHARED_FORMULA_2_13_2_13_0">+!C15+!C16</definedName>
    <definedName name="SHARED_FORMULA_2_131_2_131_4">+!C8+!C25-!C42</definedName>
    <definedName name="SHARED_FORMULA_2_132_2_132_11">"(+[.C8]/[.C25])*100"</definedName>
    <definedName name="SHARED_FORMULA_2_134_2_134_5">+!C136+!C137</definedName>
    <definedName name="SHARED_FORMULA_2_141_2_141_4">+!C18+!C35-!C52</definedName>
    <definedName name="SHARED_FORMULA_2_142_2_142_5">+!C135+!C138</definedName>
    <definedName name="SHARED_FORMULA_2_143_2_143_5">+!C134+!C135+!C138</definedName>
    <definedName name="SHARED_FORMULA_2_146_2_146_11">+(!C71/!C88)*100</definedName>
    <definedName name="SHARED_FORMULA_2_148_2_148_5">+!C106-!C8-!C57</definedName>
    <definedName name="SHARED_FORMULA_2_149_2_149_4">+!C65+!C82-!C99</definedName>
    <definedName name="SHARED_FORMULA_2_155_2_155_5">+!C113-!C15-!C64</definedName>
    <definedName name="SHARED_FORMULA_2_159_2_159_4">+!C75+!C92-!C109</definedName>
    <definedName name="SHARED_FORMULA_2_16_2_16_1">+!C9+!C12</definedName>
    <definedName name="SHARED_FORMULA_2_16_2_16_5">+!C9+!C12</definedName>
    <definedName name="SHARED_FORMULA_2_162_2_162_5">+!C120-!C22-!C71</definedName>
    <definedName name="SHARED_FORMULA_2_169_2_169_5">+!C127-!C29-!C78</definedName>
    <definedName name="SHARED_FORMULA_2_17_2_17_1">+!C8+!C9+!C12</definedName>
    <definedName name="SHARED_FORMULA_2_17_2_17_5">+!C8+!C9+!C12</definedName>
    <definedName name="SHARED_FORMULA_2_176_2_176_5">+!C134-!C36-!C85</definedName>
    <definedName name="SHARED_FORMULA_2_18_2_18_4">"[.C21]-[.C18]"</definedName>
    <definedName name="SHARED_FORMULA_2_183_2_183_5">+!C141-!C43-!C92</definedName>
    <definedName name="SHARED_FORMULA_2_19_2_19_1">"[.C19]+[.C18]"</definedName>
    <definedName name="SHARED_FORMULA_2_190_2_190_5">+!C8+!C22-!C36</definedName>
    <definedName name="SHARED_FORMULA_2_197_2_197_5">+!C15+!C29-!C43</definedName>
    <definedName name="SHARED_FORMULA_2_204_2_204_5">+!C106+!C120-!C134</definedName>
    <definedName name="SHARED_FORMULA_2_211_2_211_5">+!C113+!C127-!C141</definedName>
    <definedName name="SHARED_FORMULA_2_22_2_22_5">+!C24+!C25</definedName>
    <definedName name="SHARED_FORMULA_2_24_2_24_1">+!C26+!C27</definedName>
    <definedName name="SHARED_FORMULA_2_25_2_25_0">+!C27+!C28</definedName>
    <definedName name="SHARED_FORMULA_2_255_2_255_17">+(!C91/!C116)*100</definedName>
    <definedName name="SHARED_FORMULA_2_27_2_27_1">+!C29+!C30+!C31+!C32</definedName>
    <definedName name="SHARED_FORMULA_2_280_2_280_17">+(!C173/!C198)*100</definedName>
    <definedName name="SHARED_FORMULA_2_30_2_30_5">+!C23+!C26</definedName>
    <definedName name="SHARED_FORMULA_2_31_2_31_5">+!C22+!C23+!C26</definedName>
    <definedName name="SHARED_FORMULA_2_32_2_32_1">+!C25+!C28</definedName>
    <definedName name="SHARED_FORMULA_2_33_2_33_1">+!C24+!C25+!C28</definedName>
    <definedName name="SHARED_FORMULA_2_35_2_35_1">"[.C35]+[.C34]"</definedName>
    <definedName name="SHARED_FORMULA_2_35_2_35_7">+(!C8/!C22)*1000</definedName>
    <definedName name="SHARED_FORMULA_2_35_2_35_8">+(!C8/!C22)*1000</definedName>
    <definedName name="SHARED_FORMULA_2_35_2_35_9">+(!C8/!C22)*1000</definedName>
    <definedName name="SHARED_FORMULA_2_36_2_36_5">+!C38+!C39</definedName>
    <definedName name="SHARED_FORMULA_2_37_2_37_0">+!C39+!C40</definedName>
    <definedName name="SHARED_FORMULA_2_37_2_37_13">+(!C8/!C23)*1000</definedName>
    <definedName name="SHARED_FORMULA_2_37_2_37_14">+(!C8/!C23)*1000</definedName>
    <definedName name="SHARED_FORMULA_2_37_2_37_15">+(!C8/!C23)*1000</definedName>
    <definedName name="SHARED_FORMULA_2_40_2_40_1">+!C42+!C43</definedName>
    <definedName name="SHARED_FORMULA_2_44_2_44_5">+!C37+!C40</definedName>
    <definedName name="SHARED_FORMULA_2_45_2_45_5">+!C36+!C37+!C40</definedName>
    <definedName name="SHARED_FORMULA_2_48_2_48_1">+!C41+!C44</definedName>
    <definedName name="SHARED_FORMULA_2_49_2_49_1">+!C40+!C41+!C44</definedName>
    <definedName name="SHARED_FORMULA_2_51_2_51_1">"[.C51]+[.C50]"</definedName>
    <definedName name="SHARED_FORMULA_2_56_2_56_5">+!C106-!C8</definedName>
    <definedName name="SHARED_FORMULA_2_63_2_63_5">+!C113-!C15</definedName>
    <definedName name="SHARED_FORMULA_2_64_2_64_5">+!C114-!C16</definedName>
    <definedName name="SHARED_FORMULA_2_65_2_65_5">+!C115-!C17</definedName>
    <definedName name="SHARED_FORMULA_2_66_2_66_5">+!C116-!C18</definedName>
    <definedName name="SHARED_FORMULA_2_8_2_8_1">+!C10+!C11</definedName>
    <definedName name="SHARED_FORMULA_2_8_2_8_5">+!C10+!C11</definedName>
    <definedName name="SHARED_FORMULA_2_86_2_86_7">+(!C59/!C73)*1000</definedName>
    <definedName name="SHARED_FORMULA_2_86_2_86_8">+(!C59/!C73)*1000</definedName>
    <definedName name="SHARED_FORMULA_2_86_2_86_9">+(!C59/!C73)*1000</definedName>
    <definedName name="SHARED_FORMULA_2_89_2_89_6">+!C142-!C38</definedName>
    <definedName name="SHARED_FORMULA_2_91_2_91_13">+(!C62/!C77)*1000</definedName>
    <definedName name="SHARED_FORMULA_2_91_2_91_14">+(!C62/!C77)*1000</definedName>
    <definedName name="SHARED_FORMULA_2_91_2_91_15">+(!C62/!C77)*1000</definedName>
    <definedName name="SHARED_FORMULA_2_92_2_92_0">"[.C32]-[.C20]-[.C8]"</definedName>
    <definedName name="SHARED_FORMULA_2_93_2_93_0">"[.C33]-[.C21]-[.C9]"</definedName>
    <definedName name="SHARED_FORMULA_20_72_20_72_7">+(((!I73/!H73)-1)*100)</definedName>
    <definedName name="SHARED_FORMULA_20_8_20_8_2">+(((!I9/!H9)-1)*100)</definedName>
    <definedName name="SHARED_FORMULA_20_86_20_86_7">+(((!I87/!H87)-1)*100)</definedName>
    <definedName name="SHARED_FORMULA_21_111_21_111_6">+(((!J112/!I112)-1)*100)</definedName>
    <definedName name="SHARED_FORMULA_21_115_21_115_17">+(((!J116/!I116)-1)*100)</definedName>
    <definedName name="SHARED_FORMULA_21_126_21_126_6">+(((!J127/!I127)-1)*100)</definedName>
    <definedName name="SHARED_FORMULA_21_140_21_140_17">+(((!J141/!I141)-1)*100)</definedName>
    <definedName name="SHARED_FORMULA_21_141_21_141_6">+(((!J142/!I142)-1)*100)</definedName>
    <definedName name="SHARED_FORMULA_21_172_21_172_17">+(((!J173/!I173)-1)*100)</definedName>
    <definedName name="SHARED_FORMULA_21_197_21_197_17">+(((!J198/!I198)-1)*100)</definedName>
    <definedName name="SHARED_FORMULA_21_222_21_222_17">+(((!J223/!I223)-1)*100)</definedName>
    <definedName name="SHARED_FORMULA_21_32_21_32_17">+(((!J33/!I33)-1)*100)</definedName>
    <definedName name="SHARED_FORMULA_21_57_21_57_17">+(((!J58/!I58)-1)*100)</definedName>
    <definedName name="SHARED_FORMULA_21_59_21_59_6">+(((!J60/!I60)-1)*100)</definedName>
    <definedName name="SHARED_FORMULA_21_62_21_62_13">+(((!J63/!I63)-1)*100)</definedName>
    <definedName name="SHARED_FORMULA_21_62_21_62_14">+(((!J63/!I63)-1)*100)</definedName>
    <definedName name="SHARED_FORMULA_21_62_21_62_15">+(((!J63/!I63)-1)*100)</definedName>
    <definedName name="SHARED_FORMULA_21_72_21_72_7">+(((!J73/!I73)-1)*100)</definedName>
    <definedName name="SHARED_FORMULA_21_74_21_74_6">+(((!J75/!I75)-1)*100)</definedName>
    <definedName name="SHARED_FORMULA_21_76_21_76_13">+(((!J77/!I77)-1)*100)</definedName>
    <definedName name="SHARED_FORMULA_21_76_21_76_14">+(((!J77/!I77)-1)*100)</definedName>
    <definedName name="SHARED_FORMULA_21_76_21_76_15">+(((!J77/!I77)-1)*100)</definedName>
    <definedName name="SHARED_FORMULA_21_8_21_8_17">+(((!J9/!I9)-1)*100)</definedName>
    <definedName name="SHARED_FORMULA_21_86_21_86_7">+(((!J87/!I87)-1)*100)</definedName>
    <definedName name="SHARED_FORMULA_21_89_21_89_6">+(((!J90/!I90)-1)*100)</definedName>
    <definedName name="SHARED_FORMULA_21_90_21_90_17">+(((!J91/!I91)-1)*100)</definedName>
    <definedName name="SHARED_FORMULA_21_91_21_91_13">+(((!J92/!I92)-1)*100)</definedName>
    <definedName name="SHARED_FORMULA_21_91_21_91_14">+(((!J92/!I92)-1)*100)</definedName>
    <definedName name="SHARED_FORMULA_21_91_21_91_15">+(((!J92/!I92)-1)*100)</definedName>
    <definedName name="SHARED_FORMULA_22_105_22_105_5">+(((!K106/!J106)-1)*100)</definedName>
    <definedName name="SHARED_FORMULA_22_108_22_108_4">+(((!K109/!J109)-1)*100)</definedName>
    <definedName name="SHARED_FORMULA_22_111_22_111_6">+(((!K112/!J112)-1)*100)</definedName>
    <definedName name="SHARED_FORMULA_22_115_22_115_17">+(((!K116/!J116)-1)*100)</definedName>
    <definedName name="SHARED_FORMULA_22_119_22_119_5">+(((!K120/!J120)-1)*100)</definedName>
    <definedName name="SHARED_FORMULA_22_126_22_126_6">+(((!K127/!J127)-1)*100)</definedName>
    <definedName name="SHARED_FORMULA_22_133_22_133_5">+(((!K134/!J134)-1)*100)</definedName>
    <definedName name="SHARED_FORMULA_22_140_22_140_17">+(((!K141/!J141)-1)*100)</definedName>
    <definedName name="SHARED_FORMULA_22_141_22_141_6">+(((!K142/!J142)-1)*100)</definedName>
    <definedName name="SHARED_FORMULA_22_17_22_17_3">+(((!K18/!J18)-1)*100)</definedName>
    <definedName name="SHARED_FORMULA_22_17_22_17_4">+(((!K18/!J18)-1)*100)</definedName>
    <definedName name="SHARED_FORMULA_22_172_22_172_17">+(((!K173/!J173)-1)*100)</definedName>
    <definedName name="SHARED_FORMULA_22_197_22_197_17">+(((!K198/!J198)-1)*100)</definedName>
    <definedName name="SHARED_FORMULA_22_21_22_21_5">+(((!K22/!J22)-1)*100)</definedName>
    <definedName name="SHARED_FORMULA_22_22_22_22_2">+(((!K23/!J23)-1)*100)</definedName>
    <definedName name="SHARED_FORMULA_22_22_22_22_6">+(((!K23/!J23)-1)*100)</definedName>
    <definedName name="SHARED_FORMULA_22_222_22_222_17">+(((!K223/!J223)-1)*100)</definedName>
    <definedName name="SHARED_FORMULA_22_23_22_23_1">+(((!K24/!J24)-1)*100)</definedName>
    <definedName name="SHARED_FORMULA_22_24_22_24_4">+(((!K25/!J25)-1)*100)</definedName>
    <definedName name="SHARED_FORMULA_22_27_22_27_3">+(((!K28/!J28)-1)*100)</definedName>
    <definedName name="SHARED_FORMULA_22_32_22_32_17">+(((!K33/!J33)-1)*100)</definedName>
    <definedName name="SHARED_FORMULA_22_34_22_34_4">+(((!K35/!J35)-1)*100)</definedName>
    <definedName name="SHARED_FORMULA_22_35_22_35_5">+(((!K36/!J36)-1)*100)</definedName>
    <definedName name="SHARED_FORMULA_22_37_22_37_2">+(((!K38/!J38)-1)*100)</definedName>
    <definedName name="SHARED_FORMULA_22_37_22_37_6">+(((!K38/!J38)-1)*100)</definedName>
    <definedName name="SHARED_FORMULA_22_39_22_39_1">+(((!K40/!J40)-1)*100)</definedName>
    <definedName name="SHARED_FORMULA_22_41_22_41_4">+(((!K42/!J42)-1)*100)</definedName>
    <definedName name="SHARED_FORMULA_22_45_22_45_3">+(((!K46/!J46)-1)*100)</definedName>
    <definedName name="SHARED_FORMULA_22_51_22_51_4">+(((!K52/!J52)-1)*100)</definedName>
    <definedName name="SHARED_FORMULA_22_53_22_53_0">+(((!K54/!J54)-1)*100)</definedName>
    <definedName name="SHARED_FORMULA_22_55_22_55_3">+(((!K56/!J56)-1)*100)</definedName>
    <definedName name="SHARED_FORMULA_22_56_22_56_5">+(((!K57/!J57)-1)*100)</definedName>
    <definedName name="SHARED_FORMULA_22_57_22_57_17">+(((!K58/!J58)-1)*100)</definedName>
    <definedName name="SHARED_FORMULA_22_59_22_59_6">+(((!K60/!J60)-1)*100)</definedName>
    <definedName name="SHARED_FORMULA_22_59_22_59_7">+(((!K60/!J60)-1)*100)</definedName>
    <definedName name="SHARED_FORMULA_22_59_22_59_8">+(((!K60/!J60)-1)*100)</definedName>
    <definedName name="SHARED_FORMULA_22_59_22_59_9">+(((!K60/!J60)-1)*100)</definedName>
    <definedName name="SHARED_FORMULA_22_62_22_62_13">+(((!K63/!J63)-1)*100)</definedName>
    <definedName name="SHARED_FORMULA_22_62_22_62_14">+(((!K63/!J63)-1)*100)</definedName>
    <definedName name="SHARED_FORMULA_22_62_22_62_15">+(((!K63/!J63)-1)*100)</definedName>
    <definedName name="SHARED_FORMULA_22_62_22_62_2">+(((!K63/!J63)-1)*100)</definedName>
    <definedName name="SHARED_FORMULA_22_63_22_63_1">+(((!K64/!J64)-1)*100)</definedName>
    <definedName name="SHARED_FORMULA_22_64_22_64_4">+(((!K65/!J65)-1)*100)</definedName>
    <definedName name="SHARED_FORMULA_22_65_22_65_0">+(((!K66/!J66)-1)*100)</definedName>
    <definedName name="SHARED_FORMULA_22_65_22_65_3">+(((!K66/!J66)-1)*100)</definedName>
    <definedName name="SHARED_FORMULA_22_70_22_70_5">+(((!K71/!J71)-1)*100)</definedName>
    <definedName name="SHARED_FORMULA_22_72_22_72_7">+(((!K73/!J73)-1)*100)</definedName>
    <definedName name="SHARED_FORMULA_22_72_22_72_8">+(((!K73/!J73)-1)*100)</definedName>
    <definedName name="SHARED_FORMULA_22_72_22_72_9">+(((!K73/!J73)-1)*100)</definedName>
    <definedName name="SHARED_FORMULA_22_74_22_74_4">+(((!K75/!J75)-1)*100)</definedName>
    <definedName name="SHARED_FORMULA_22_74_22_74_6">+(((!K75/!J75)-1)*100)</definedName>
    <definedName name="SHARED_FORMULA_22_76_22_76_13">+(((!K77/!J77)-1)*100)</definedName>
    <definedName name="SHARED_FORMULA_22_76_22_76_14">+(((!K77/!J77)-1)*100)</definedName>
    <definedName name="SHARED_FORMULA_22_76_22_76_15">+(((!K77/!J77)-1)*100)</definedName>
    <definedName name="SHARED_FORMULA_22_76_22_76_2">+(((!K77/!J77)-1)*100)</definedName>
    <definedName name="SHARED_FORMULA_22_77_22_77_0">+(((!K78/!J78)-1)*100)</definedName>
    <definedName name="SHARED_FORMULA_22_79_22_79_1">+(((!K80/!J80)-1)*100)</definedName>
    <definedName name="SHARED_FORMULA_22_8_22_8_1">+(((!K9/!J9)-1)*100)</definedName>
    <definedName name="SHARED_FORMULA_22_8_22_8_17">+(((!K9/!J9)-1)*100)</definedName>
    <definedName name="SHARED_FORMULA_22_8_22_8_2">+(((!K9/!J9)-1)*100)</definedName>
    <definedName name="SHARED_FORMULA_22_8_22_8_3">+(((!K9/!J9)-1)*100)</definedName>
    <definedName name="SHARED_FORMULA_22_8_22_8_4">+(((!K9/!J9)-1)*100)</definedName>
    <definedName name="SHARED_FORMULA_22_8_22_8_5">+(((!K9/!J9)-1)*100)</definedName>
    <definedName name="SHARED_FORMULA_22_8_22_8_6">+(((!K9/!J9)-1)*100)</definedName>
    <definedName name="SHARED_FORMULA_22_81_22_81_4">+(((!K82/!J82)-1)*100)</definedName>
    <definedName name="SHARED_FORMULA_22_84_22_84_5">+(((!K85/!J85)-1)*100)</definedName>
    <definedName name="SHARED_FORMULA_22_86_22_86_7">+(((!K87/!J87)-1)*100)</definedName>
    <definedName name="SHARED_FORMULA_22_86_22_86_8">+(((!K87/!J87)-1)*100)</definedName>
    <definedName name="SHARED_FORMULA_22_86_22_86_9">+(((!K87/!J87)-1)*100)</definedName>
    <definedName name="SHARED_FORMULA_22_89_22_89_6">+(((!K90/!J90)-1)*100)</definedName>
    <definedName name="SHARED_FORMULA_22_90_22_90_17">+(((!K91/!J91)-1)*100)</definedName>
    <definedName name="SHARED_FORMULA_22_91_22_91_13">+(((!K92/!J92)-1)*100)</definedName>
    <definedName name="SHARED_FORMULA_22_91_22_91_14">+(((!K92/!J92)-1)*100)</definedName>
    <definedName name="SHARED_FORMULA_22_91_22_91_15">+(((!K92/!J92)-1)*100)</definedName>
    <definedName name="SHARED_FORMULA_22_91_22_91_2">+(((!K92/!J92)-1)*100)</definedName>
    <definedName name="SHARED_FORMULA_22_91_22_91_4">+(((!K92/!J92)-1)*100)</definedName>
    <definedName name="SHARED_FORMULA_22_95_22_95_1">+(((!K96/!J96)-1)*100)</definedName>
    <definedName name="SHARED_FORMULA_22_98_22_98_4">+(((!K99/!J99)-1)*100)</definedName>
    <definedName name="SHARED_FORMULA_23_105_23_105_5">+(((!L106/!K106)-1)*100)</definedName>
    <definedName name="SHARED_FORMULA_23_111_23_111_6">+(((!L112/!K112)-1)*100)</definedName>
    <definedName name="SHARED_FORMULA_23_119_23_119_5">+(((!L120/!K120)-1)*100)</definedName>
    <definedName name="SHARED_FORMULA_23_126_23_126_6">+(((!L127/!K127)-1)*100)</definedName>
    <definedName name="SHARED_FORMULA_23_133_23_133_5">+(((!L134/!K134)-1)*100)</definedName>
    <definedName name="SHARED_FORMULA_23_141_23_141_6">+(((!L142/!K142)-1)*100)</definedName>
    <definedName name="SHARED_FORMULA_23_45_23_45_3">+(((!L46/!K46)-1)*100)</definedName>
    <definedName name="SHARED_FORMULA_23_55_23_55_3">+(((!L56/!K56)-1)*100)</definedName>
    <definedName name="SHARED_FORMULA_23_56_23_56_5">+(((!L57/!K57)-1)*100)</definedName>
    <definedName name="SHARED_FORMULA_23_59_23_59_6">+(((!L60/!K60)-1)*100)</definedName>
    <definedName name="SHARED_FORMULA_23_62_23_62_2">+(((!L63/!K63)-1)*100)</definedName>
    <definedName name="SHARED_FORMULA_23_64_23_64_4">+(((!L65/!K65)-1)*100)</definedName>
    <definedName name="SHARED_FORMULA_23_65_23_65_3">+(((!L66/!K66)-1)*100)</definedName>
    <definedName name="SHARED_FORMULA_23_70_23_70_5">+(((!L71/!K71)-1)*100)</definedName>
    <definedName name="SHARED_FORMULA_23_74_23_74_6">+(((!L75/!K75)-1)*100)</definedName>
    <definedName name="SHARED_FORMULA_23_76_23_76_2">+(((!L77/!K77)-1)*100)</definedName>
    <definedName name="SHARED_FORMULA_23_81_23_81_4">+(((!L82/!K82)-1)*100)</definedName>
    <definedName name="SHARED_FORMULA_23_84_23_84_5">+(((!L85/!K85)-1)*100)</definedName>
    <definedName name="SHARED_FORMULA_23_89_23_89_6">+(((!L90/!K90)-1)*100)</definedName>
    <definedName name="SHARED_FORMULA_23_91_23_91_2">+(((!L92/!K92)-1)*100)</definedName>
    <definedName name="SHARED_FORMULA_23_98_23_98_4">+(((!L99/!K99)-1)*100)</definedName>
    <definedName name="SHARED_FORMULA_24_285_24_285_0">"[.Y158]-[.Y125]-[.Y92]-[.Y59]"</definedName>
    <definedName name="SHARED_FORMULA_25_106_25_106_5">+(((!M107/!B107)^(1/11)-1)*100)</definedName>
    <definedName name="SHARED_FORMULA_25_112_25_112_6">+(((!M113/!B113)^(1/11)-1)*100)</definedName>
    <definedName name="SHARED_FORMULA_25_116_25_116_17">+(((!M117/!B117)^(1/11)-1)*100)</definedName>
    <definedName name="SHARED_FORMULA_25_120_25_120_5">+(((!M121/!B121)^(1/11)-1)*100)</definedName>
    <definedName name="SHARED_FORMULA_25_127_25_127_6">+(((!M128/!B128)^(1/11)-1)*100)</definedName>
    <definedName name="SHARED_FORMULA_25_134_25_134_5">+(((!M135/!B135)^(1/11)-1)*100)</definedName>
    <definedName name="SHARED_FORMULA_25_141_25_141_17">+(((!M142/!B142)^(1/11)-1)*100)</definedName>
    <definedName name="SHARED_FORMULA_25_142_25_142_6">+(((!M143/!B143)^(1/11)-1)*100)</definedName>
    <definedName name="SHARED_FORMULA_25_173_25_173_17">+(((!M174/!B174)^(1/11)-1)*100)</definedName>
    <definedName name="SHARED_FORMULA_25_18_25_18_3">+(((!M19/!B19)^(1/11)-1)*100)</definedName>
    <definedName name="SHARED_FORMULA_25_198_25_198_17">+(((!M199/!B199)^(1/11)-1)*100)</definedName>
    <definedName name="SHARED_FORMULA_25_21_25_21_0">+(((!M22/!B22)^(1/11)-1)*100)</definedName>
    <definedName name="SHARED_FORMULA_25_22_25_22_5">+(((!M23/!B23)^(1/11)-1)*100)</definedName>
    <definedName name="SHARED_FORMULA_25_223_25_223_17">+(((!M224/!B224)^(1/11)-1)*100)</definedName>
    <definedName name="SHARED_FORMULA_25_23_25_23_2">+(((!M24/!B24)^(1/11)-1)*100)</definedName>
    <definedName name="SHARED_FORMULA_25_23_25_23_6">+(((!M24/!B24)^(1/11)-1)*100)</definedName>
    <definedName name="SHARED_FORMULA_25_24_25_24_1">+(((!M25/!B25)^(1/11)-1)*100)</definedName>
    <definedName name="SHARED_FORMULA_25_25_25_25_4">+(((!M26/!B26)^(1/11)-1)*100)</definedName>
    <definedName name="SHARED_FORMULA_25_28_25_28_3">+(((!M29/!B29)^(1/11)-1)*100)</definedName>
    <definedName name="SHARED_FORMULA_25_33_25_33_0">+(((!M34/!B34)^(1/11)-1)*100)</definedName>
    <definedName name="SHARED_FORMULA_25_33_25_33_17">+(((!M34/!B34)^(1/11)-1)*100)</definedName>
    <definedName name="SHARED_FORMULA_25_36_25_36_5">+(((!M37/!B37)^(1/11)-1)*100)</definedName>
    <definedName name="SHARED_FORMULA_25_38_25_38_2">+(((!M39/!B39)^(1/11)-1)*100)</definedName>
    <definedName name="SHARED_FORMULA_25_38_25_38_6">+(((!M39/!B39)^(1/11)-1)*100)</definedName>
    <definedName name="SHARED_FORMULA_25_40_25_40_1">+(((!M41/!B41)^(1/11)-1)*100)</definedName>
    <definedName name="SHARED_FORMULA_25_42_25_42_4">+(((!M43/!B43)^(1/11)-1)*100)</definedName>
    <definedName name="SHARED_FORMULA_25_46_25_46_3">+(((!M47/!B47)^(1/11)-1)*100)</definedName>
    <definedName name="SHARED_FORMULA_25_53_25_53_0">+(((!M54/!B54)^(1/11)-1)*100)</definedName>
    <definedName name="SHARED_FORMULA_25_56_25_56_3">+(((!M57/!B57)^(1/11)-1)*100)</definedName>
    <definedName name="SHARED_FORMULA_25_57_25_57_5">+(((!M58/!B58)^(1/11)-1)*100)</definedName>
    <definedName name="SHARED_FORMULA_25_58_25_58_17">+(((!M59/!B59)^(1/11)-1)*100)</definedName>
    <definedName name="SHARED_FORMULA_25_59_25_59_7">+(((!M60/!B60)^(1/11)-1)*100)</definedName>
    <definedName name="SHARED_FORMULA_25_59_25_59_8">+(((!M60/!B60)^(1/11)-1)*100)</definedName>
    <definedName name="SHARED_FORMULA_25_59_25_59_9">+(((!M60/!B60)^(1/11)-1)*100)</definedName>
    <definedName name="SHARED_FORMULA_25_60_25_60_6">+(((!M61/!B61)^(1/11)-1)*100)</definedName>
    <definedName name="SHARED_FORMULA_25_62_25_62_13">+(((!M63/!B63)^(1/11)-1)*100)</definedName>
    <definedName name="SHARED_FORMULA_25_62_25_62_14">+(((!M63/!B63)^(1/11)-1)*100)</definedName>
    <definedName name="SHARED_FORMULA_25_62_25_62_15">+(((!M63/!B63)^(1/11)-1)*100)</definedName>
    <definedName name="SHARED_FORMULA_25_62_25_62_2">+(((!M63/!B63)^(1/11)-1)*100)</definedName>
    <definedName name="SHARED_FORMULA_25_64_25_64_1">+(((!M65/!B65)^(1/11)-1)*100)</definedName>
    <definedName name="SHARED_FORMULA_25_65_25_65_0">+(((!M66/!B66)^(1/11)-1)*100)</definedName>
    <definedName name="SHARED_FORMULA_25_65_25_65_4">+(((!M66/!B66)^(1/11)-1)*100)</definedName>
    <definedName name="SHARED_FORMULA_25_66_25_66_3">+(((!M67/!B67)^(1/11)-1)*100)</definedName>
    <definedName name="SHARED_FORMULA_25_71_25_71_5">+(((!M72/!B72)^(1/11)-1)*100)</definedName>
    <definedName name="SHARED_FORMULA_25_73_25_73_7">+(((!M74/!B74)^(1/11)-1)*100)</definedName>
    <definedName name="SHARED_FORMULA_25_73_25_73_8">+(((!M74/!B74)^(1/11)-1)*100)</definedName>
    <definedName name="SHARED_FORMULA_25_73_25_73_9">+(((!M74/!B74)^(1/11)-1)*100)</definedName>
    <definedName name="SHARED_FORMULA_25_75_25_75_6">+(((!M76/!B76)^(1/11)-1)*100)</definedName>
    <definedName name="SHARED_FORMULA_25_77_25_77_0">+(((!M78/!B78)^(1/11)-1)*100)</definedName>
    <definedName name="SHARED_FORMULA_25_77_25_77_13">+(((!M78/!B78)^(1/11)-1)*100)</definedName>
    <definedName name="SHARED_FORMULA_25_77_25_77_14">+(((!M78/!B78)^(1/11)-1)*100)</definedName>
    <definedName name="SHARED_FORMULA_25_77_25_77_15">+(((!M78/!B78)^(1/11)-1)*100)</definedName>
    <definedName name="SHARED_FORMULA_25_77_25_77_2">+(((!M78/!B78)^(1/11)-1)*100)</definedName>
    <definedName name="SHARED_FORMULA_25_8_25_8_1">+(((!M9/!B9)^(1/11)-1)*100)</definedName>
    <definedName name="SHARED_FORMULA_25_8_25_8_17">+(((!M9/!B9)^(1/11)-1)*100)</definedName>
    <definedName name="SHARED_FORMULA_25_8_25_8_2">+(((!M9/!B9)^(1/11)-1)*100)</definedName>
    <definedName name="SHARED_FORMULA_25_8_25_8_3">+(((!M9/!B9)^(1/11)-1)*100)</definedName>
    <definedName name="SHARED_FORMULA_25_8_25_8_4">+(((!M9/!B9)^(1/11)-1)*100)</definedName>
    <definedName name="SHARED_FORMULA_25_8_25_8_5">+(((!M9/!B9)^(1/11)-1)*100)</definedName>
    <definedName name="SHARED_FORMULA_25_8_25_8_6">+(((!M9/!B9)^(1/11)-1)*100)</definedName>
    <definedName name="SHARED_FORMULA_25_80_25_80_1">+(((!M81/!B81)^(1/11)-1)*100)</definedName>
    <definedName name="SHARED_FORMULA_25_82_25_82_4">+(((!M83/!B83)^(1/11)-1)*100)</definedName>
    <definedName name="SHARED_FORMULA_25_85_25_85_5">+(((!M86/!B86)^(1/11)-1)*100)</definedName>
    <definedName name="SHARED_FORMULA_25_87_25_87_7">+(((!M88/!B88)^(1/11)-1)*100)</definedName>
    <definedName name="SHARED_FORMULA_25_87_25_87_8">+(((!M88/!B88)^(1/11)-1)*100)</definedName>
    <definedName name="SHARED_FORMULA_25_87_25_87_9">+(((!M88/!B88)^(1/11)-1)*100)</definedName>
    <definedName name="SHARED_FORMULA_25_9_25_9_0">+(((!M10/!B10)^(1/11)-1)*100)</definedName>
    <definedName name="SHARED_FORMULA_25_90_25_90_6">+(((!M91/!B91)^(1/11)-1)*100)</definedName>
    <definedName name="SHARED_FORMULA_25_91_25_91_17">+(((!M92/!B92)^(1/11)-1)*100)</definedName>
    <definedName name="SHARED_FORMULA_25_92_25_92_13">+(((!M93/!B93)^(1/11)-1)*100)</definedName>
    <definedName name="SHARED_FORMULA_25_92_25_92_14">+(((!M93/!B93)^(1/11)-1)*100)</definedName>
    <definedName name="SHARED_FORMULA_25_92_25_92_15">+(((!M93/!B93)^(1/11)-1)*100)</definedName>
    <definedName name="SHARED_FORMULA_25_92_25_92_2">+(((!M93/!B93)^(1/11)-1)*100)</definedName>
    <definedName name="SHARED_FORMULA_25_96_25_96_1">+(((!M97/!B97)^(1/11)-1)*100)</definedName>
    <definedName name="SHARED_FORMULA_25_99_25_99_4">+(((!M100/!B100)^(1/11)-1)*100)</definedName>
    <definedName name="SHARED_FORMULA_26_106_26_106_5">+(((!M107/!B107)-1)*100)</definedName>
    <definedName name="SHARED_FORMULA_26_112_26_112_6">+(((!M113/!B113)-1)*100)</definedName>
    <definedName name="SHARED_FORMULA_26_116_26_116_17">+(((!M117/!B117)-1)*100)</definedName>
    <definedName name="SHARED_FORMULA_26_120_26_120_5">+(((!M121/!B121)-1)*100)</definedName>
    <definedName name="SHARED_FORMULA_26_127_26_127_6">+(((!M128/!B128)-1)*100)</definedName>
    <definedName name="SHARED_FORMULA_26_134_26_134_5">+(((!M135/!B135)-1)*100)</definedName>
    <definedName name="SHARED_FORMULA_26_141_26_141_17">+(((!M142/!B142)-1)*100)</definedName>
    <definedName name="SHARED_FORMULA_26_142_26_142_6">+(((!M143/!B143)-1)*100)</definedName>
    <definedName name="SHARED_FORMULA_26_173_26_173_17">+(((!M174/!B174)-1)*100)</definedName>
    <definedName name="SHARED_FORMULA_26_18_26_18_3">+(((!M19/!B19)-1)*100)</definedName>
    <definedName name="SHARED_FORMULA_26_198_26_198_17">+(((!M199/!B199)-1)*100)</definedName>
    <definedName name="SHARED_FORMULA_26_21_26_21_0">+(((!M22/!B22)-1)*100)</definedName>
    <definedName name="SHARED_FORMULA_26_22_26_22_5">+(((!M23/!B23)-1)*100)</definedName>
    <definedName name="SHARED_FORMULA_26_223_26_223_17">+(((!M224/!B224)-1)*100)</definedName>
    <definedName name="SHARED_FORMULA_26_23_26_23_2">+(((!M24/!B24)-1)*100)</definedName>
    <definedName name="SHARED_FORMULA_26_23_26_23_6">+(((!M24/!B24)-1)*100)</definedName>
    <definedName name="SHARED_FORMULA_26_24_26_24_1">+(((!M25/!B25)-1)*100)</definedName>
    <definedName name="SHARED_FORMULA_26_25_26_25_4">+(((!M26/!B26)-1)*100)</definedName>
    <definedName name="SHARED_FORMULA_26_28_26_28_3">+(((!M29/!B29)-1)*100)</definedName>
    <definedName name="SHARED_FORMULA_26_33_26_33_0">+(((!M34/!B34)-1)*100)</definedName>
    <definedName name="SHARED_FORMULA_26_33_26_33_17">+(((!M34/!B34)-1)*100)</definedName>
    <definedName name="SHARED_FORMULA_26_36_26_36_5">+(((!M37/!B37)-1)*100)</definedName>
    <definedName name="SHARED_FORMULA_26_38_26_38_2">+(((!M39/!B39)-1)*100)</definedName>
    <definedName name="SHARED_FORMULA_26_38_26_38_6">+(((!M39/!B39)-1)*100)</definedName>
    <definedName name="SHARED_FORMULA_26_40_26_40_1">+(((!M41/!B41)-1)*100)</definedName>
    <definedName name="SHARED_FORMULA_26_42_26_42_4">+(((!M43/!B43)-1)*100)</definedName>
    <definedName name="SHARED_FORMULA_26_46_26_46_3">+(((!M47/!B47)-1)*100)</definedName>
    <definedName name="SHARED_FORMULA_26_53_26_53_0">+(((!M54/!B54)-1)*100)</definedName>
    <definedName name="SHARED_FORMULA_26_56_26_56_3">+(((!M57/!B57)-1)*100)</definedName>
    <definedName name="SHARED_FORMULA_26_57_26_57_5">+(((!M58/!B58)-1)*100)</definedName>
    <definedName name="SHARED_FORMULA_26_58_26_58_17">+(((!M59/!B59)-1)*100)</definedName>
    <definedName name="SHARED_FORMULA_26_59_26_59_7">+(((!M60/!B60)-1)*100)</definedName>
    <definedName name="SHARED_FORMULA_26_59_26_59_8">+(((!M60/!B60)-1)*100)</definedName>
    <definedName name="SHARED_FORMULA_26_59_26_59_9">+(((!M60/!B60)-1)*100)</definedName>
    <definedName name="SHARED_FORMULA_26_60_26_60_6">+(((!M61/!B61)-1)*100)</definedName>
    <definedName name="SHARED_FORMULA_26_62_26_62_13">+(((!M63/!B63)-1)*100)</definedName>
    <definedName name="SHARED_FORMULA_26_62_26_62_14">+(((!M63/!B63)-1)*100)</definedName>
    <definedName name="SHARED_FORMULA_26_62_26_62_15">+(((!M63/!B63)-1)*100)</definedName>
    <definedName name="SHARED_FORMULA_26_62_26_62_2">+(((!M63/!B63)-1)*100)</definedName>
    <definedName name="SHARED_FORMULA_26_64_26_64_1">+(((!M65/!B65)-1)*100)</definedName>
    <definedName name="SHARED_FORMULA_26_65_26_65_0">+(((!M66/!B66)-1)*100)</definedName>
    <definedName name="SHARED_FORMULA_26_65_26_65_4">+(((!M66/!B66)-1)*100)</definedName>
    <definedName name="SHARED_FORMULA_26_66_26_66_3">+(((!M67/!B67)-1)*100)</definedName>
    <definedName name="SHARED_FORMULA_26_71_26_71_5">+(((!M72/!B72)-1)*100)</definedName>
    <definedName name="SHARED_FORMULA_26_73_26_73_7">+(((!M74/!B74)-1)*100)</definedName>
    <definedName name="SHARED_FORMULA_26_73_26_73_8">+(((!M74/!B74)-1)*100)</definedName>
    <definedName name="SHARED_FORMULA_26_73_26_73_9">+(((!M74/!B74)-1)*100)</definedName>
    <definedName name="SHARED_FORMULA_26_75_26_75_6">+(((!M76/!B76)-1)*100)</definedName>
    <definedName name="SHARED_FORMULA_26_77_26_77_0">+(((!M78/!B78)-1)*100)</definedName>
    <definedName name="SHARED_FORMULA_26_77_26_77_13">+(((!M78/!B78)-1)*100)</definedName>
    <definedName name="SHARED_FORMULA_26_77_26_77_14">+(((!M78/!B78)-1)*100)</definedName>
    <definedName name="SHARED_FORMULA_26_77_26_77_15">+(((!M78/!B78)-1)*100)</definedName>
    <definedName name="SHARED_FORMULA_26_77_26_77_2">+(((!M78/!B78)-1)*100)</definedName>
    <definedName name="SHARED_FORMULA_26_8_26_8_1">+(((!M9/!B9)-1)*100)</definedName>
    <definedName name="SHARED_FORMULA_26_8_26_8_17">+(((!M9/!B9)-1)*100)</definedName>
    <definedName name="SHARED_FORMULA_26_8_26_8_2">+(((!M9/!B9)-1)*100)</definedName>
    <definedName name="SHARED_FORMULA_26_8_26_8_3">+(((!M9/!B9)-1)*100)</definedName>
    <definedName name="SHARED_FORMULA_26_8_26_8_4">+(((!M9/!B9)-1)*100)</definedName>
    <definedName name="SHARED_FORMULA_26_8_26_8_5">+(((!M9/!B9)-1)*100)</definedName>
    <definedName name="SHARED_FORMULA_26_8_26_8_6">+(((!M9/!B9)-1)*100)</definedName>
    <definedName name="SHARED_FORMULA_26_80_26_80_1">+(((!M81/!B81)-1)*100)</definedName>
    <definedName name="SHARED_FORMULA_26_82_26_82_4">+(((!M83/!B83)-1)*100)</definedName>
    <definedName name="SHARED_FORMULA_26_85_26_85_5">+(((!M86/!B86)-1)*100)</definedName>
    <definedName name="SHARED_FORMULA_26_87_26_87_7">+(((!M88/!B88)-1)*100)</definedName>
    <definedName name="SHARED_FORMULA_26_87_26_87_8">+(((!M88/!B88)-1)*100)</definedName>
    <definedName name="SHARED_FORMULA_26_87_26_87_9">+(((!M88/!B88)-1)*100)</definedName>
    <definedName name="SHARED_FORMULA_26_9_26_9_0">+(((!M10/!B10)-1)*100)</definedName>
    <definedName name="SHARED_FORMULA_26_90_26_90_6">+(((!M91/!B91)-1)*100)</definedName>
    <definedName name="SHARED_FORMULA_26_91_26_91_17">+(((!M92/!B92)-1)*100)</definedName>
    <definedName name="SHARED_FORMULA_26_92_26_92_13">+(((!M93/!B93)-1)*100)</definedName>
    <definedName name="SHARED_FORMULA_26_92_26_92_14">+(((!M93/!B93)-1)*100)</definedName>
    <definedName name="SHARED_FORMULA_26_92_26_92_15">+(((!M93/!B93)-1)*100)</definedName>
    <definedName name="SHARED_FORMULA_26_92_26_92_2">+(((!M93/!B93)-1)*100)</definedName>
    <definedName name="SHARED_FORMULA_26_96_26_96_1">+(((!M97/!B97)-1)*100)</definedName>
    <definedName name="SHARED_FORMULA_26_99_26_99_4">+(((!M100/!B100)-1)*100)</definedName>
    <definedName name="SHARED_FORMULA_27_106_27_106_5">+!M107-!B107</definedName>
    <definedName name="SHARED_FORMULA_27_112_27_112_6">+!M113-!B113</definedName>
    <definedName name="SHARED_FORMULA_27_120_27_120_5">+!M121-!B121</definedName>
    <definedName name="SHARED_FORMULA_27_124_27_124_0">+!AB131-!AB129-!AB130</definedName>
    <definedName name="SHARED_FORMULA_27_127_27_127_6">+!M128-!B128</definedName>
    <definedName name="SHARED_FORMULA_27_134_27_134_5">+!M135-!B135</definedName>
    <definedName name="SHARED_FORMULA_27_137_27_137_0">"[.AB39]+[.AB72]+[.AB105]"</definedName>
    <definedName name="SHARED_FORMULA_27_138_27_138_0">"[.AB40]+[.AB73]+[.AB106]"</definedName>
    <definedName name="SHARED_FORMULA_27_139_27_139_0">"[.AB41]+[.AB74]+[.AB107]"</definedName>
    <definedName name="SHARED_FORMULA_27_140_27_140_0">"[.AB42]+[.AB75]+[.AB108]"</definedName>
    <definedName name="SHARED_FORMULA_27_141_27_141_0">"[.AB43]+[.AB76]+[.AB109]"</definedName>
    <definedName name="SHARED_FORMULA_27_142_27_142_0">"[.AB44]+[.AB77]+[.AB110]"</definedName>
    <definedName name="SHARED_FORMULA_27_142_27_142_6">+!M143-!B143</definedName>
    <definedName name="SHARED_FORMULA_27_143_27_143_0">"[.AB45]+[.AB78]+[.AB111]"</definedName>
    <definedName name="SHARED_FORMULA_27_144_27_144_0">"[.AB46]+[.AB79]+[.AB112]"</definedName>
    <definedName name="SHARED_FORMULA_27_145_27_145_0">"[.AB47]+[.AB80]+[.AB113]"</definedName>
    <definedName name="SHARED_FORMULA_27_146_27_146_0">"[.AB48]+[.AB81]+[.AB114]"</definedName>
    <definedName name="SHARED_FORMULA_27_147_27_147_0">"[.AB49]+[.AB82]+[.AB115]"</definedName>
    <definedName name="SHARED_FORMULA_27_148_27_148_0">"[.AB50]+[.AB83]+[.AB116]"</definedName>
    <definedName name="SHARED_FORMULA_27_149_27_149_0">"[.AB51]+[.AB84]+[.AB117]"</definedName>
    <definedName name="SHARED_FORMULA_27_150_27_150_0">"[.AB52]+[.AB85]+[.AB118]"</definedName>
    <definedName name="SHARED_FORMULA_27_151_27_151_0">"[.AB53]+[.AB86]+[.AB119]"</definedName>
    <definedName name="SHARED_FORMULA_27_152_27_152_0">"[.AB54]+[.AB87]+[.AB120]"</definedName>
    <definedName name="SHARED_FORMULA_27_153_27_153_0">"[.AB55]+[.AB88]+[.AB121]"</definedName>
    <definedName name="SHARED_FORMULA_27_154_27_154_0">"[.AB56]+[.AB89]+[.AB122]"</definedName>
    <definedName name="SHARED_FORMULA_27_155_27_155_0">"[.AB57]+[.AB90]+[.AB123]"</definedName>
    <definedName name="SHARED_FORMULA_27_156_27_156_0">"[.AB58]+[.AB91]+[.AB124]"</definedName>
    <definedName name="SHARED_FORMULA_27_157_27_157_0">+!AB164-!AB162-!AB163</definedName>
    <definedName name="SHARED_FORMULA_27_158_27_158_0">"[.AB60]+[.AB93]+[.AB126]"</definedName>
    <definedName name="SHARED_FORMULA_27_159_27_159_0">"[.AB61]+[.AB94]+[.AB127]"</definedName>
    <definedName name="SHARED_FORMULA_27_160_27_160_0">"[.AB62]+[.AB95]+[.AB128]"</definedName>
    <definedName name="SHARED_FORMULA_27_161_27_161_0">"[.AB63]+[.AB96]+[.AB129]"</definedName>
    <definedName name="SHARED_FORMULA_27_162_27_162_0">"[.AB64]+[.AB97]+[.AB130]"</definedName>
    <definedName name="SHARED_FORMULA_27_163_27_163_0">"[.AB65]+[.AB98]+[.AB131]"</definedName>
    <definedName name="SHARED_FORMULA_27_190_27_190_0">+!AB197-!AB195-!AB196</definedName>
    <definedName name="SHARED_FORMULA_27_22_27_22_5">+!M23-!B23</definedName>
    <definedName name="SHARED_FORMULA_27_23_27_23_6">+!M24-!B24</definedName>
    <definedName name="SHARED_FORMULA_27_25_27_25_0">+!AB32-!AB30-!AB31</definedName>
    <definedName name="SHARED_FORMULA_27_256_27_256_0">+!AB263-!AB261-!AB262</definedName>
    <definedName name="SHARED_FORMULA_27_265_27_265_0">"[.AB138]-[.AB105]-[.AB72]-[.AB39]"</definedName>
    <definedName name="SHARED_FORMULA_27_266_27_266_0">"[.AB139]-[.AB106]-[.AB73]-[.AB40]"</definedName>
    <definedName name="SHARED_FORMULA_27_267_27_267_0">"[.AB140]-[.AB107]-[.AB74]-[.AB41]"</definedName>
    <definedName name="SHARED_FORMULA_27_268_27_268_0">"[.AB141]-[.AB108]-[.AB75]-[.AB42]"</definedName>
    <definedName name="SHARED_FORMULA_27_269_27_269_0">"[.AB142]-[.AB109]-[.AB76]-[.AB43]"</definedName>
    <definedName name="SHARED_FORMULA_27_270_27_270_0">"[.AB143]-[.AB110]-[.AB77]-[.AB44]"</definedName>
    <definedName name="SHARED_FORMULA_27_271_27_271_0">"[.AB144]-[.AB111]-[.AB78]-[.AB45]"</definedName>
    <definedName name="SHARED_FORMULA_27_272_27_272_0">"[.AB145]-[.AB112]-[.AB79]-[.AB46]"</definedName>
    <definedName name="SHARED_FORMULA_27_273_27_273_0">"[.AB146]-[.AB113]-[.AB80]-[.AB47]"</definedName>
    <definedName name="SHARED_FORMULA_27_274_27_274_0">"[.AB147]-[.AB114]-[.AB81]-[.AB48]"</definedName>
    <definedName name="SHARED_FORMULA_27_275_27_275_0">"[.AB148]-[.AB115]-[.AB82]-[.AB49]"</definedName>
    <definedName name="SHARED_FORMULA_27_276_27_276_0">"[.AB149]-[.AB116]-[.AB83]-[.AB50]"</definedName>
    <definedName name="SHARED_FORMULA_27_277_27_277_0">"[.AB150]-[.AB117]-[.AB84]-[.AB51]"</definedName>
    <definedName name="SHARED_FORMULA_27_278_27_278_0">"[.AB151]-[.AB118]-[.AB85]-[.AB52]"</definedName>
    <definedName name="SHARED_FORMULA_27_279_27_279_0">"[.AB152]-[.AB119]-[.AB86]-[.AB53]"</definedName>
    <definedName name="SHARED_FORMULA_27_280_27_280_0">"[.AB153]-[.AB120]-[.AB87]-[.AB54]"</definedName>
    <definedName name="SHARED_FORMULA_27_281_27_281_0">"[.AB154]-[.AB121]-[.AB88]-[.AB55]"</definedName>
    <definedName name="SHARED_FORMULA_27_282_27_282_0">"[.AB155]-[.AB122]-[.AB89]-[.AB56]"</definedName>
    <definedName name="SHARED_FORMULA_27_283_27_283_0">"[.AB156]-[.AB123]-[.AB90]-[.AB57]"</definedName>
    <definedName name="SHARED_FORMULA_27_284_27_284_0">"[.AB157]-[.AB124]-[.AB91]-[.AB58]"</definedName>
    <definedName name="SHARED_FORMULA_27_285_27_285_0">"[.AB158]-[.AB125]-[.AB92]-[.AB59]"</definedName>
    <definedName name="SHARED_FORMULA_27_286_27_286_0">"[.AB159]-[.AB126]-[.AB93]-[.AB60]"</definedName>
    <definedName name="SHARED_FORMULA_27_287_27_287_0">"[.AB160]-[.AB127]-[.AB94]-[.AB61]"</definedName>
    <definedName name="SHARED_FORMULA_27_288_27_288_0">"[.AB161]-[.AB128]-[.AB95]-[.AB62]"</definedName>
    <definedName name="SHARED_FORMULA_27_289_27_289_0">"[.AB162]-[.AB129]-[.AB96]-[.AB63]"</definedName>
    <definedName name="SHARED_FORMULA_27_290_27_290_0">"[.AB163]-[.AB130]-[.AB97]-[.AB64]"</definedName>
    <definedName name="SHARED_FORMULA_27_291_27_291_0">"[.AB164]-[.AB131]-[.AB98]-[.AB65]"</definedName>
    <definedName name="SHARED_FORMULA_27_36_27_36_5">+!M37-!B37</definedName>
    <definedName name="SHARED_FORMULA_27_38_27_38_6">+!M39-!B39</definedName>
    <definedName name="SHARED_FORMULA_27_57_27_57_5">+!M58-!B58</definedName>
    <definedName name="SHARED_FORMULA_27_58_27_58_0">+!AB65-!AB63-!AB64</definedName>
    <definedName name="SHARED_FORMULA_27_60_27_60_6">+!M61-!B61</definedName>
    <definedName name="SHARED_FORMULA_27_71_27_71_5">+!M72-!B72</definedName>
    <definedName name="SHARED_FORMULA_27_75_27_75_6">+!M76-!B76</definedName>
    <definedName name="SHARED_FORMULA_27_8_27_8_5">+!M9-!B9</definedName>
    <definedName name="SHARED_FORMULA_27_8_27_8_6">+!M9-!B9</definedName>
    <definedName name="SHARED_FORMULA_27_85_27_85_5">+!M86-!B86</definedName>
    <definedName name="SHARED_FORMULA_27_90_27_90_6">+!M91-!B91</definedName>
    <definedName name="SHARED_FORMULA_27_91_27_91_0">+!AB98-!AB96-!AB97</definedName>
    <definedName name="SHARED_FORMULA_37_157_37_157_0">"[.AL59]+[.AL92]+[.AL125]"</definedName>
    <definedName name="SHARED_FORMULA_4_131_4_131_4">+!E8+!E25-!E42</definedName>
    <definedName name="SHARED_FORMULA_4_132_4_132_11">"(+[.E8]/[.E25])*100"</definedName>
    <definedName name="SHARED_FORMULA_4_146_4_146_11">+(!E71/!E88)*100</definedName>
    <definedName name="SHARED_FORMULA_4_148_4_148_5">+!E106-!E8-!E57</definedName>
    <definedName name="SHARED_FORMULA_4_149_4_149_4">+!E65+!E82-!E99</definedName>
    <definedName name="SHARED_FORMULA_4_155_4_155_5">+!E113-!E15-!E64</definedName>
    <definedName name="SHARED_FORMULA_4_162_4_162_5">+!E120-!E22-!E71</definedName>
    <definedName name="SHARED_FORMULA_4_169_4_169_5">+!E127-!E29-!E78</definedName>
    <definedName name="SHARED_FORMULA_4_176_4_176_5">+!E134-!E36-!E85</definedName>
    <definedName name="SHARED_FORMULA_4_183_4_183_5">+!E141-!E43-!E92</definedName>
    <definedName name="SHARED_FORMULA_4_190_4_190_5">+!E8+!E22-!E36</definedName>
    <definedName name="SHARED_FORMULA_4_197_4_197_5">+!E15+!E29-!E43</definedName>
    <definedName name="SHARED_FORMULA_4_204_4_204_5">+!E106+!E120-!E134</definedName>
    <definedName name="SHARED_FORMULA_4_211_4_211_5">+!E113+!E127-!E141</definedName>
    <definedName name="SHARED_FORMULA_4_255_4_255_17">+(!E91/!E116)*100</definedName>
    <definedName name="SHARED_FORMULA_4_280_4_280_17">+(!E173/!E198)*100</definedName>
    <definedName name="SHARED_FORMULA_4_35_4_35_7">+(!E8/!E22)*1000</definedName>
    <definedName name="SHARED_FORMULA_4_35_4_35_8">+(!E8/!E22)*1000</definedName>
    <definedName name="SHARED_FORMULA_4_35_4_35_9">+(!E8/!E22)*1000</definedName>
    <definedName name="SHARED_FORMULA_4_37_4_37_13">+(!E8/!E23)*1000</definedName>
    <definedName name="SHARED_FORMULA_4_37_4_37_14">+(!E8/!E23)*1000</definedName>
    <definedName name="SHARED_FORMULA_4_37_4_37_15">+(!E8/!E23)*1000</definedName>
    <definedName name="SHARED_FORMULA_4_79_4_79_3">+!E8+!E18-!E28</definedName>
    <definedName name="SHARED_FORMULA_4_86_4_86_7">+(!E59/!E73)*1000</definedName>
    <definedName name="SHARED_FORMULA_4_86_4_86_8">+(!E59/!E73)*1000</definedName>
    <definedName name="SHARED_FORMULA_4_86_4_86_9">+(!E59/!E73)*1000</definedName>
    <definedName name="SHARED_FORMULA_4_88_4_88_3">+!E46+!E56-!E66</definedName>
    <definedName name="SHARED_FORMULA_4_91_4_91_13">+(!E62/!E77)*1000</definedName>
    <definedName name="SHARED_FORMULA_4_91_4_91_14">+(!E62/!E77)*1000</definedName>
    <definedName name="SHARED_FORMULA_4_91_4_91_15">+(!E62/!E77)*1000</definedName>
    <definedName name="SHARED_FORMULA_40_108_40_108_4">"[.B109]-[.AC109]"</definedName>
    <definedName name="SHARED_FORMULA_40_111_40_111_4">"[.B112]-[.AC112]"</definedName>
    <definedName name="SHARED_FORMULA_40_17_40_17_3">"[.AC18]-[.B18]"</definedName>
    <definedName name="SHARED_FORMULA_40_17_40_17_4">"[.B18]-[.AC18]"</definedName>
    <definedName name="SHARED_FORMULA_40_19_40_19_0">"[.AC20]-[.B20]"</definedName>
    <definedName name="SHARED_FORMULA_40_20_40_20_4">"[.B21]-[.AC21]"</definedName>
    <definedName name="SHARED_FORMULA_40_23_40_23_2">"[.B24]-[.AC24]"</definedName>
    <definedName name="SHARED_FORMULA_40_24_40_24_1">"[.AC25]-[.B25]"</definedName>
    <definedName name="SHARED_FORMULA_40_24_40_24_4">"[.B25]-[.AC25]"</definedName>
    <definedName name="SHARED_FORMULA_40_27_40_27_3">"[.AC28]-[.B28]"</definedName>
    <definedName name="SHARED_FORMULA_40_31_40_31_0">"[.AC32]-[.B32]"</definedName>
    <definedName name="SHARED_FORMULA_40_32_40_32_17">"[.AC33]-[.B33]"</definedName>
    <definedName name="SHARED_FORMULA_40_34_40_34_4">"[.B35]-[.AC35]"</definedName>
    <definedName name="SHARED_FORMULA_40_37_40_37_4">"[.B38]-[.AC38]"</definedName>
    <definedName name="SHARED_FORMULA_40_38_40_38_2">"[.B39]-[.AC39]"</definedName>
    <definedName name="SHARED_FORMULA_40_40_40_40_1">"[.AC41]-[.B41]"</definedName>
    <definedName name="SHARED_FORMULA_40_41_40_41_4">"[.B42]-[.AC42]"</definedName>
    <definedName name="SHARED_FORMULA_40_45_40_45_3">"[.AC46]-[.B46]"</definedName>
    <definedName name="SHARED_FORMULA_40_51_40_51_0">"[.AC52]-[.B52]"</definedName>
    <definedName name="SHARED_FORMULA_40_51_40_51_4">"[.B52]-[.AC52]"</definedName>
    <definedName name="SHARED_FORMULA_40_53_40_53_0">"[.AC54]-[.B54]"</definedName>
    <definedName name="SHARED_FORMULA_40_54_40_54_4">"[.B55]-[.AC55]"</definedName>
    <definedName name="SHARED_FORMULA_40_55_40_55_3">"[.AC56]-[.B56]"</definedName>
    <definedName name="SHARED_FORMULA_40_57_40_57_17">"[.AC58]-[.B58]"</definedName>
    <definedName name="SHARED_FORMULA_40_58_40_58_0">"[.AC59]-[.B59]"</definedName>
    <definedName name="SHARED_FORMULA_40_62_40_62_2">"[.B63]-[.AC63]"</definedName>
    <definedName name="SHARED_FORMULA_40_63_40_63_0">"[.AC64]-[.B64]"</definedName>
    <definedName name="SHARED_FORMULA_40_64_40_64_1">"[.AC65]-[.B65]"</definedName>
    <definedName name="SHARED_FORMULA_40_64_40_64_4">"[.B65]-[.AC65]"</definedName>
    <definedName name="SHARED_FORMULA_40_65_40_65_0">"[.AC66]-[.B66]"</definedName>
    <definedName name="SHARED_FORMULA_40_65_40_65_3">"[.AC66]-[.B66]"</definedName>
    <definedName name="SHARED_FORMULA_40_7_40_7_0">"[.AC8]-[.B8]"</definedName>
    <definedName name="SHARED_FORMULA_40_7_40_7_1">"[.AC8]-[.B8]"</definedName>
    <definedName name="SHARED_FORMULA_40_7_40_7_17">"[.AC8]-[.B8]"</definedName>
    <definedName name="SHARED_FORMULA_40_7_40_7_2">"[.B8]-[.AC8]"</definedName>
    <definedName name="SHARED_FORMULA_40_7_40_7_3">"[.AC8]-[.B8]"</definedName>
    <definedName name="SHARED_FORMULA_40_7_40_7_4">"[.B8]-[.AC8]"</definedName>
    <definedName name="SHARED_FORMULA_40_70_40_70_0">"[.AC71]-[.B71]"</definedName>
    <definedName name="SHARED_FORMULA_40_74_40_74_4">"[.B75]-[.AC75]"</definedName>
    <definedName name="SHARED_FORMULA_40_75_40_75_0">"[.AC76]-[.B76]"</definedName>
    <definedName name="SHARED_FORMULA_40_77_40_77_0">"[.AC78]-[.B78]"</definedName>
    <definedName name="SHARED_FORMULA_40_77_40_77_2">"[.B78]-[.AC78]"</definedName>
    <definedName name="SHARED_FORMULA_40_77_40_77_4">"[.B78]-[.AC78]"</definedName>
    <definedName name="SHARED_FORMULA_40_8_40_8_1">"[.AC9]-[.B9]"</definedName>
    <definedName name="SHARED_FORMULA_40_8_40_8_2">"[.B9]-[.AC9]"</definedName>
    <definedName name="SHARED_FORMULA_40_80_40_80_1">"[.AC81]-[.B81]"</definedName>
    <definedName name="SHARED_FORMULA_40_81_40_81_4">"[.B82]-[.AC82]"</definedName>
    <definedName name="SHARED_FORMULA_40_82_40_82_0">"[.AC83]-[.B83]"</definedName>
    <definedName name="SHARED_FORMULA_40_91_40_91_4">"[.B92]-[.AC92]"</definedName>
    <definedName name="SHARED_FORMULA_40_92_40_92_2">"[.B93]-[.AC93]"</definedName>
    <definedName name="SHARED_FORMULA_40_94_40_94_4">"[.B95]-[.AC95]"</definedName>
    <definedName name="SHARED_FORMULA_40_96_40_96_1">"[.AC97]-[.B97]"</definedName>
    <definedName name="SHARED_FORMULA_40_98_40_98_4">"[.B99]-[.AC99]"</definedName>
    <definedName name="SHARED_FORMULA_41_105_41_105_5">"[.AE106]-[.C106]"</definedName>
    <definedName name="SHARED_FORMULA_41_111_41_111_6">"[.AD112]-[.B112]"</definedName>
    <definedName name="SHARED_FORMULA_41_119_41_119_5">"[.AE120]-[.C120]"</definedName>
    <definedName name="SHARED_FORMULA_41_126_41_126_6">"[.AD127]-[.B127]"</definedName>
    <definedName name="SHARED_FORMULA_41_133_41_133_5">"[.AE134]-[.C134]"</definedName>
    <definedName name="SHARED_FORMULA_41_141_41_141_6">"[.AD142]-[.B142]"</definedName>
    <definedName name="SHARED_FORMULA_41_17_41_17_3">"[.AD18]-[.C18]"</definedName>
    <definedName name="SHARED_FORMULA_41_19_41_19_0">"[.AD20]-[.C20]"</definedName>
    <definedName name="SHARED_FORMULA_41_21_41_21_5">"[.AE22]-[.C22]"</definedName>
    <definedName name="SHARED_FORMULA_41_22_41_22_2">"[.C23]-[.AD23]"</definedName>
    <definedName name="SHARED_FORMULA_41_22_41_22_6">"[.AD23]-[.B23]"</definedName>
    <definedName name="SHARED_FORMULA_41_23_41_23_1">"[.AD24]-[.C24]"</definedName>
    <definedName name="SHARED_FORMULA_41_27_41_27_3">"[.AD28]-[.C28]"</definedName>
    <definedName name="SHARED_FORMULA_41_31_41_31_0">"[.AD32]-[.C32]"</definedName>
    <definedName name="SHARED_FORMULA_41_32_41_32_17">"[.AD33]-[.C33]"</definedName>
    <definedName name="SHARED_FORMULA_41_35_41_35_5">"[.AE36]-[.C36]"</definedName>
    <definedName name="SHARED_FORMULA_41_37_41_37_2">"[.C38]-[.AD38]"</definedName>
    <definedName name="SHARED_FORMULA_41_37_41_37_6">"[.AD38]-[.B38]"</definedName>
    <definedName name="SHARED_FORMULA_41_39_41_39_1">"[.AD40]-[.C40]"</definedName>
    <definedName name="SHARED_FORMULA_41_45_41_45_3">"[.AD46]-[.C46]"</definedName>
    <definedName name="SHARED_FORMULA_41_55_41_55_3">"[.AD56]-[.C56]"</definedName>
    <definedName name="SHARED_FORMULA_41_56_41_56_5">"[.AE57]-[.C57]"</definedName>
    <definedName name="SHARED_FORMULA_41_57_41_57_17">"[.AD58]-[.C58]"</definedName>
    <definedName name="SHARED_FORMULA_41_59_41_59_6">"[.AD60]-[.B60]"</definedName>
    <definedName name="SHARED_FORMULA_41_61_41_61_2">"[.C62]-[.AD62]"</definedName>
    <definedName name="SHARED_FORMULA_41_63_41_63_1">"[.AD64]-[.C64]"</definedName>
    <definedName name="SHARED_FORMULA_41_64_41_64_4">"[.C65]-[.AD65]"</definedName>
    <definedName name="SHARED_FORMULA_41_65_41_65_3">"[.AD66]-[.C66]"</definedName>
    <definedName name="SHARED_FORMULA_41_7_41_7_0">"[.AD8]-[.C8]"</definedName>
    <definedName name="SHARED_FORMULA_41_7_41_7_17">"[.AD8]-[.C8]"</definedName>
    <definedName name="SHARED_FORMULA_41_7_41_7_3">"[.AD8]-[.C8]"</definedName>
    <definedName name="SHARED_FORMULA_41_7_41_7_5">"[.AE8]-[.C8]"</definedName>
    <definedName name="SHARED_FORMULA_41_7_41_7_6">"[.AD8]-[.B8]"</definedName>
    <definedName name="SHARED_FORMULA_41_70_41_70_5">"[.AE71]-[.C71]"</definedName>
    <definedName name="SHARED_FORMULA_41_74_41_74_6">"[.AD75]-[.B75]"</definedName>
    <definedName name="SHARED_FORMULA_41_76_41_76_2">"[.C77]-[.AD77]"</definedName>
    <definedName name="SHARED_FORMULA_41_79_41_79_1">"[.AD80]-[.C80]"</definedName>
    <definedName name="SHARED_FORMULA_41_8_41_8_1">"[.AD9]-[.C9]"</definedName>
    <definedName name="SHARED_FORMULA_41_8_41_8_2">"[.C9]-[.AD9]"</definedName>
    <definedName name="SHARED_FORMULA_41_81_41_81_4">"[.C82]-[.AD82]"</definedName>
    <definedName name="SHARED_FORMULA_41_84_41_84_5">"[.AE85]-[.C85]"</definedName>
    <definedName name="SHARED_FORMULA_41_89_41_89_6">"[.AD90]-[.B90]"</definedName>
    <definedName name="SHARED_FORMULA_41_91_41_91_2">"[.C92]-[.AD92]"</definedName>
    <definedName name="SHARED_FORMULA_41_95_41_95_1">"[.AD96]-[.C96]"</definedName>
    <definedName name="SHARED_FORMULA_41_98_41_98_4">"[.C99]-[.AD99]"</definedName>
    <definedName name="SHARED_FORMULA_42_105_42_105_5">"[.AF106]-[.D106]"</definedName>
    <definedName name="SHARED_FORMULA_42_111_42_111_6">"[.AE112]-[.C112]"</definedName>
    <definedName name="SHARED_FORMULA_42_119_42_119_5">"[.AF120]-[.D120]"</definedName>
    <definedName name="SHARED_FORMULA_42_126_42_126_6">"[.AE127]-[.C127]"</definedName>
    <definedName name="SHARED_FORMULA_42_133_42_133_5">"[.AF134]-[.D134]"</definedName>
    <definedName name="SHARED_FORMULA_42_141_42_141_6">"[.AE142]-[.C142]"</definedName>
    <definedName name="SHARED_FORMULA_42_17_42_17_3">"[.AE18]-[.D18]"</definedName>
    <definedName name="SHARED_FORMULA_42_19_42_19_0">"[.AE20]-[.D20]"</definedName>
    <definedName name="SHARED_FORMULA_42_21_42_21_5">"[.AF22]-[.D22]"</definedName>
    <definedName name="SHARED_FORMULA_42_22_42_22_2">"[.D23]-[.AE23]"</definedName>
    <definedName name="SHARED_FORMULA_42_22_42_22_6">"[.AE23]-[.C23]"</definedName>
    <definedName name="SHARED_FORMULA_42_23_42_23_1">"[.AE24]-[.D24]"</definedName>
    <definedName name="SHARED_FORMULA_42_27_42_27_3">"[.AE28]-[.D28]"</definedName>
    <definedName name="SHARED_FORMULA_42_31_42_31_0">"[.AE32]-[.D32]"</definedName>
    <definedName name="SHARED_FORMULA_42_32_42_32_17">"[.AE33]-[.D33]"</definedName>
    <definedName name="SHARED_FORMULA_42_35_42_35_5">"[.AF36]-[.D36]"</definedName>
    <definedName name="SHARED_FORMULA_42_37_42_37_2">"[.D38]-[.AE38]"</definedName>
    <definedName name="SHARED_FORMULA_42_37_42_37_6">"[.AE38]-[.C38]"</definedName>
    <definedName name="SHARED_FORMULA_42_39_42_39_1">"[.AE40]-[.D40]"</definedName>
    <definedName name="SHARED_FORMULA_42_45_42_45_3">"[.AE46]-[.D46]"</definedName>
    <definedName name="SHARED_FORMULA_42_55_42_55_3">"[.AE56]-[.D56]"</definedName>
    <definedName name="SHARED_FORMULA_42_56_42_56_5">"[.AF57]-[.D57]"</definedName>
    <definedName name="SHARED_FORMULA_42_57_42_57_17">"[.AE58]-[.D58]"</definedName>
    <definedName name="SHARED_FORMULA_42_59_42_59_6">"[.AE60]-[.C60]"</definedName>
    <definedName name="SHARED_FORMULA_42_61_42_61_2">"[.D62]-[.AE62]"</definedName>
    <definedName name="SHARED_FORMULA_42_63_42_63_1">"[.AE64]-[.D64]"</definedName>
    <definedName name="SHARED_FORMULA_42_64_42_64_4">"[.D65]-[.AE65]"</definedName>
    <definedName name="SHARED_FORMULA_42_65_42_65_3">"[.AE66]-[.D66]"</definedName>
    <definedName name="SHARED_FORMULA_42_7_42_7_0">"[.AE8]-[.D8]"</definedName>
    <definedName name="SHARED_FORMULA_42_7_42_7_17">"[.AE8]-[.D8]"</definedName>
    <definedName name="SHARED_FORMULA_42_7_42_7_3">"[.AE8]-[.D8]"</definedName>
    <definedName name="SHARED_FORMULA_42_7_42_7_5">"[.AF8]-[.D8]"</definedName>
    <definedName name="SHARED_FORMULA_42_7_42_7_6">"[.AE8]-[.C8]"</definedName>
    <definedName name="SHARED_FORMULA_42_70_42_70_5">"[.AF71]-[.D71]"</definedName>
    <definedName name="SHARED_FORMULA_42_74_42_74_6">"[.AE75]-[.C75]"</definedName>
    <definedName name="SHARED_FORMULA_42_76_42_76_2">"[.D77]-[.AE77]"</definedName>
    <definedName name="SHARED_FORMULA_42_79_42_79_1">"[.AE80]-[.D80]"</definedName>
    <definedName name="SHARED_FORMULA_42_8_42_8_1">"[.AE9]-[.D9]"</definedName>
    <definedName name="SHARED_FORMULA_42_8_42_8_2">"[.D9]-[.AE9]"</definedName>
    <definedName name="SHARED_FORMULA_42_81_42_81_4">"[.D82]-[.AE82]"</definedName>
    <definedName name="SHARED_FORMULA_42_84_42_84_5">"[.AF85]-[.D85]"</definedName>
    <definedName name="SHARED_FORMULA_42_89_42_89_6">"[.AE90]-[.C90]"</definedName>
    <definedName name="SHARED_FORMULA_42_91_42_91_2">"[.D92]-[.AE92]"</definedName>
    <definedName name="SHARED_FORMULA_42_95_42_95_1">"[.AE96]-[.D96]"</definedName>
    <definedName name="SHARED_FORMULA_42_98_42_98_4">"[.D99]-[.AE99]"</definedName>
    <definedName name="SHARED_FORMULA_43_105_43_105_5">"[.AG106]-[.E106]"</definedName>
    <definedName name="SHARED_FORMULA_43_111_43_111_6">"[.AF112]-[.D112]"</definedName>
    <definedName name="SHARED_FORMULA_43_119_43_119_5">"[.AG120]-[.E120]"</definedName>
    <definedName name="SHARED_FORMULA_43_126_43_126_6">"[.AF127]-[.D127]"</definedName>
    <definedName name="SHARED_FORMULA_43_133_43_133_5">"[.AG134]-[.E134]"</definedName>
    <definedName name="SHARED_FORMULA_43_141_43_141_6">"[.AF142]-[.D142]"</definedName>
    <definedName name="SHARED_FORMULA_43_17_43_17_3">"[.AF18]-[.E18]"</definedName>
    <definedName name="SHARED_FORMULA_43_19_43_19_0">"[.AF20]-[.E20]"</definedName>
    <definedName name="SHARED_FORMULA_43_21_43_21_5">"[.AG22]-[.E22]"</definedName>
    <definedName name="SHARED_FORMULA_43_22_43_22_2">"[.E23]-[.AF23]"</definedName>
    <definedName name="SHARED_FORMULA_43_22_43_22_6">"[.AF23]-[.D23]"</definedName>
    <definedName name="SHARED_FORMULA_43_23_43_23_1">"[.AF24]-[.E24]"</definedName>
    <definedName name="SHARED_FORMULA_43_27_43_27_3">"[.AF28]-[.E28]"</definedName>
    <definedName name="SHARED_FORMULA_43_31_43_31_0">"[.AF32]-[.E32]"</definedName>
    <definedName name="SHARED_FORMULA_43_32_43_32_17">"[.AF33]-[.E33]"</definedName>
    <definedName name="SHARED_FORMULA_43_35_43_35_5">"[.AG36]-[.E36]"</definedName>
    <definedName name="SHARED_FORMULA_43_37_43_37_2">"[.E38]-[.AF38]"</definedName>
    <definedName name="SHARED_FORMULA_43_37_43_37_6">"[.AF38]-[.D38]"</definedName>
    <definedName name="SHARED_FORMULA_43_39_43_39_1">"[.AF40]-[.E40]"</definedName>
    <definedName name="SHARED_FORMULA_43_45_43_45_3">"[.AF46]-[.E46]"</definedName>
    <definedName name="SHARED_FORMULA_43_55_43_55_3">"[.AF56]-[.E56]"</definedName>
    <definedName name="SHARED_FORMULA_43_56_43_56_5">"[.AG57]-[.E57]"</definedName>
    <definedName name="SHARED_FORMULA_43_57_43_57_17">"[.AF58]-[.E58]"</definedName>
    <definedName name="SHARED_FORMULA_43_59_43_59_6">"[.AF60]-[.D60]"</definedName>
    <definedName name="SHARED_FORMULA_43_61_43_61_2">"[.E62]-[.AF62]"</definedName>
    <definedName name="SHARED_FORMULA_43_63_43_63_1">"[.AF64]-[.E64]"</definedName>
    <definedName name="SHARED_FORMULA_43_64_43_64_4">"[.E65]-[.AF65]"</definedName>
    <definedName name="SHARED_FORMULA_43_65_43_65_3">"[.AF66]-[.E66]"</definedName>
    <definedName name="SHARED_FORMULA_43_7_43_7_0">"[.AF8]-[.E8]"</definedName>
    <definedName name="SHARED_FORMULA_43_7_43_7_17">"[.AF8]-[.E8]"</definedName>
    <definedName name="SHARED_FORMULA_43_7_43_7_3">"[.AF8]-[.E8]"</definedName>
    <definedName name="SHARED_FORMULA_43_7_43_7_5">"[.AG8]-[.E8]"</definedName>
    <definedName name="SHARED_FORMULA_43_7_43_7_6">"[.AF8]-[.D8]"</definedName>
    <definedName name="SHARED_FORMULA_43_70_43_70_5">"[.AG71]-[.E71]"</definedName>
    <definedName name="SHARED_FORMULA_43_74_43_74_6">"[.AF75]-[.D75]"</definedName>
    <definedName name="SHARED_FORMULA_43_76_43_76_2">"[.E77]-[.AF77]"</definedName>
    <definedName name="SHARED_FORMULA_43_79_43_79_1">"[.AF80]-[.E80]"</definedName>
    <definedName name="SHARED_FORMULA_43_8_43_8_1">"[.AF9]-[.E9]"</definedName>
    <definedName name="SHARED_FORMULA_43_8_43_8_2">"[.E9]-[.AF9]"</definedName>
    <definedName name="SHARED_FORMULA_43_81_43_81_4">"[.E82]-[.AF82]"</definedName>
    <definedName name="SHARED_FORMULA_43_84_43_84_5">"[.AG85]-[.E85]"</definedName>
    <definedName name="SHARED_FORMULA_43_89_43_89_6">"[.AF90]-[.D90]"</definedName>
    <definedName name="SHARED_FORMULA_43_91_43_91_2">"[.E92]-[.AF92]"</definedName>
    <definedName name="SHARED_FORMULA_43_95_43_95_1">"[.AF96]-[.E96]"</definedName>
    <definedName name="SHARED_FORMULA_43_98_43_98_4">"[.E99]-[.AF99]"</definedName>
    <definedName name="SHARED_FORMULA_44_105_44_105_5">"[.AH106]-[.F106]"</definedName>
    <definedName name="SHARED_FORMULA_44_111_44_111_6">"[.AG112]-[.E112]"</definedName>
    <definedName name="SHARED_FORMULA_44_119_44_119_5">"[.AH120]-[.F120]"</definedName>
    <definedName name="SHARED_FORMULA_44_126_44_126_6">"[.AG127]-[.E127]"</definedName>
    <definedName name="SHARED_FORMULA_44_133_44_133_5">"[.AH134]-[.F134]"</definedName>
    <definedName name="SHARED_FORMULA_44_141_44_141_6">"[.AG142]-[.E142]"</definedName>
    <definedName name="SHARED_FORMULA_44_17_44_17_3">"[.AG18]-[.F18]"</definedName>
    <definedName name="SHARED_FORMULA_44_19_44_19_0">"[.AG20]-[.F20]"</definedName>
    <definedName name="SHARED_FORMULA_44_21_44_21_5">"[.AH22]-[.F22]"</definedName>
    <definedName name="SHARED_FORMULA_44_22_44_22_2">"[.F23]-[.AG23]"</definedName>
    <definedName name="SHARED_FORMULA_44_22_44_22_6">"[.AG23]-[.E23]"</definedName>
    <definedName name="SHARED_FORMULA_44_23_44_23_1">"[.AG24]-[.F24]"</definedName>
    <definedName name="SHARED_FORMULA_44_27_44_27_3">"[.AG28]-[.F28]"</definedName>
    <definedName name="SHARED_FORMULA_44_31_44_31_0">"[.AG32]-[.F32]"</definedName>
    <definedName name="SHARED_FORMULA_44_32_44_32_17">"[.AG33]-[.F33]"</definedName>
    <definedName name="SHARED_FORMULA_44_35_44_35_5">"[.AH36]-[.F36]"</definedName>
    <definedName name="SHARED_FORMULA_44_37_44_37_2">"[.F38]-[.AG38]"</definedName>
    <definedName name="SHARED_FORMULA_44_37_44_37_6">"[.AG38]-[.E38]"</definedName>
    <definedName name="SHARED_FORMULA_44_39_44_39_1">"[.AG40]-[.F40]"</definedName>
    <definedName name="SHARED_FORMULA_44_45_44_45_3">"[.AG46]-[.F46]"</definedName>
    <definedName name="SHARED_FORMULA_44_55_44_55_3">"[.AG56]-[.F56]"</definedName>
    <definedName name="SHARED_FORMULA_44_56_44_56_5">"[.AH57]-[.F57]"</definedName>
    <definedName name="SHARED_FORMULA_44_57_44_57_17">"[.AG58]-[.F58]"</definedName>
    <definedName name="SHARED_FORMULA_44_59_44_59_6">"[.AG60]-[.E60]"</definedName>
    <definedName name="SHARED_FORMULA_44_61_44_61_2">"[.F62]-[.AG62]"</definedName>
    <definedName name="SHARED_FORMULA_44_63_44_63_1">"[.AG64]-[.F64]"</definedName>
    <definedName name="SHARED_FORMULA_44_64_44_64_4">"[.F65]-[.AG65]"</definedName>
    <definedName name="SHARED_FORMULA_44_65_44_65_3">"[.AG66]-[.F66]"</definedName>
    <definedName name="SHARED_FORMULA_44_7_44_7_0">"[.AG8]-[.F8]"</definedName>
    <definedName name="SHARED_FORMULA_44_7_44_7_17">"[.AG8]-[.F8]"</definedName>
    <definedName name="SHARED_FORMULA_44_7_44_7_3">"[.AG8]-[.F8]"</definedName>
    <definedName name="SHARED_FORMULA_44_7_44_7_5">"[.AH8]-[.F8]"</definedName>
    <definedName name="SHARED_FORMULA_44_7_44_7_6">"[.AG8]-[.E8]"</definedName>
    <definedName name="SHARED_FORMULA_44_70_44_70_5">"[.AH71]-[.F71]"</definedName>
    <definedName name="SHARED_FORMULA_44_74_44_74_6">"[.AG75]-[.E75]"</definedName>
    <definedName name="SHARED_FORMULA_44_76_44_76_2">"[.F77]-[.AG77]"</definedName>
    <definedName name="SHARED_FORMULA_44_79_44_79_1">"[.AG80]-[.F80]"</definedName>
    <definedName name="SHARED_FORMULA_44_8_44_8_1">"[.AG9]-[.F9]"</definedName>
    <definedName name="SHARED_FORMULA_44_8_44_8_2">"[.F9]-[.AG9]"</definedName>
    <definedName name="SHARED_FORMULA_44_81_44_81_4">"[.F82]-[.AG82]"</definedName>
    <definedName name="SHARED_FORMULA_44_84_44_84_5">"[.AH85]-[.F85]"</definedName>
    <definedName name="SHARED_FORMULA_44_89_44_89_6">"[.AG90]-[.E90]"</definedName>
    <definedName name="SHARED_FORMULA_44_91_44_91_2">"[.F92]-[.AG92]"</definedName>
    <definedName name="SHARED_FORMULA_44_95_44_95_1">"[.AG96]-[.F96]"</definedName>
    <definedName name="SHARED_FORMULA_44_98_44_98_4">"[.F99]-[.AG99]"</definedName>
    <definedName name="SHARED_FORMULA_45_105_45_105_5">"[.AI106]-[.G106]"</definedName>
    <definedName name="SHARED_FORMULA_45_111_45_111_6">"[.AH112]-[.F112]"</definedName>
    <definedName name="SHARED_FORMULA_45_119_45_119_5">"[.AI120]-[.G120]"</definedName>
    <definedName name="SHARED_FORMULA_45_126_45_126_6">"[.AH127]-[.F127]"</definedName>
    <definedName name="SHARED_FORMULA_45_133_45_133_5">"[.AI134]-[.G134]"</definedName>
    <definedName name="SHARED_FORMULA_45_141_45_141_6">"[.AH142]-[.F142]"</definedName>
    <definedName name="SHARED_FORMULA_45_17_45_17_3">"[.AH18]-[.G18]"</definedName>
    <definedName name="SHARED_FORMULA_45_19_45_19_0">"[.AH20]-[.G20]"</definedName>
    <definedName name="SHARED_FORMULA_45_21_45_21_5">"[.AI22]-[.G22]"</definedName>
    <definedName name="SHARED_FORMULA_45_22_45_22_2">"[.G23]-[.AH23]"</definedName>
    <definedName name="SHARED_FORMULA_45_22_45_22_6">"[.AH23]-[.F23]"</definedName>
    <definedName name="SHARED_FORMULA_45_23_45_23_1">"[.AH24]-[.G24]"</definedName>
    <definedName name="SHARED_FORMULA_45_24_45_24_4">"[.G25]-[.AH25]"</definedName>
    <definedName name="SHARED_FORMULA_45_27_45_27_3">"[.AH28]-[.G28]"</definedName>
    <definedName name="SHARED_FORMULA_45_31_45_31_0">"[.AH32]-[.G32]"</definedName>
    <definedName name="SHARED_FORMULA_45_32_45_32_17">"[.AH33]-[.G33]"</definedName>
    <definedName name="SHARED_FORMULA_45_35_45_35_5">"[.AI36]-[.G36]"</definedName>
    <definedName name="SHARED_FORMULA_45_37_45_37_2">"[.G38]-[.AH38]"</definedName>
    <definedName name="SHARED_FORMULA_45_37_45_37_6">"[.AH38]-[.F38]"</definedName>
    <definedName name="SHARED_FORMULA_45_39_45_39_1">"[.AH40]-[.G40]"</definedName>
    <definedName name="SHARED_FORMULA_45_41_45_41_4">"[.G42]-[.AH42]"</definedName>
    <definedName name="SHARED_FORMULA_45_45_45_45_3">"[.AH46]-[.G46]"</definedName>
    <definedName name="SHARED_FORMULA_45_55_45_55_3">"[.AH56]-[.G56]"</definedName>
    <definedName name="SHARED_FORMULA_45_56_45_56_5">"[.AI57]-[.G57]"</definedName>
    <definedName name="SHARED_FORMULA_45_57_45_57_17">"[.AH58]-[.G58]"</definedName>
    <definedName name="SHARED_FORMULA_45_59_45_59_6">"[.AH60]-[.F60]"</definedName>
    <definedName name="SHARED_FORMULA_45_61_45_61_2">"[.G62]-[.AH62]"</definedName>
    <definedName name="SHARED_FORMULA_45_63_45_63_1">"[.AH64]-[.G64]"</definedName>
    <definedName name="SHARED_FORMULA_45_64_45_64_4">"[.G65]-[.AH65]"</definedName>
    <definedName name="SHARED_FORMULA_45_65_45_65_3">"[.AH66]-[.G66]"</definedName>
    <definedName name="SHARED_FORMULA_45_7_45_7_0">"[.AH8]-[.G8]"</definedName>
    <definedName name="SHARED_FORMULA_45_7_45_7_17">"[.AH8]-[.G8]"</definedName>
    <definedName name="SHARED_FORMULA_45_7_45_7_3">"[.AH8]-[.G8]"</definedName>
    <definedName name="SHARED_FORMULA_45_7_45_7_4">"[.G8]-[.AH8]"</definedName>
    <definedName name="SHARED_FORMULA_45_7_45_7_5">"[.AI8]-[.G8]"</definedName>
    <definedName name="SHARED_FORMULA_45_7_45_7_6">"[.AH8]-[.F8]"</definedName>
    <definedName name="SHARED_FORMULA_45_70_45_70_5">"[.AI71]-[.G71]"</definedName>
    <definedName name="SHARED_FORMULA_45_74_45_74_6">"[.AH75]-[.F75]"</definedName>
    <definedName name="SHARED_FORMULA_45_76_45_76_2">"[.G77]-[.AH77]"</definedName>
    <definedName name="SHARED_FORMULA_45_79_45_79_1">"[.AH80]-[.G80]"</definedName>
    <definedName name="SHARED_FORMULA_45_8_45_8_1">"[.AH9]-[.G9]"</definedName>
    <definedName name="SHARED_FORMULA_45_8_45_8_2">"[.G9]-[.AH9]"</definedName>
    <definedName name="SHARED_FORMULA_45_81_45_81_4">"[.G82]-[.AH82]"</definedName>
    <definedName name="SHARED_FORMULA_45_84_45_84_5">"[.AI85]-[.G85]"</definedName>
    <definedName name="SHARED_FORMULA_45_89_45_89_6">"[.AH90]-[.F90]"</definedName>
    <definedName name="SHARED_FORMULA_45_91_45_91_2">"[.G92]-[.AH92]"</definedName>
    <definedName name="SHARED_FORMULA_45_95_45_95_1">"[.AH96]-[.G96]"</definedName>
    <definedName name="SHARED_FORMULA_45_98_45_98_4">"[.G99]-[.AH99]"</definedName>
    <definedName name="SHARED_FORMULA_46_105_46_105_5">"[.AJ106]-[.H106]"</definedName>
    <definedName name="SHARED_FORMULA_46_111_46_111_6">"[.AI112]-[.G112]"</definedName>
    <definedName name="SHARED_FORMULA_46_119_46_119_5">"[.AJ120]-[.H120]"</definedName>
    <definedName name="SHARED_FORMULA_46_126_46_126_6">"[.AI127]-[.G127]"</definedName>
    <definedName name="SHARED_FORMULA_46_133_46_133_5">"[.AJ134]-[.H134]"</definedName>
    <definedName name="SHARED_FORMULA_46_141_46_141_6">"[.AI142]-[.G142]"</definedName>
    <definedName name="SHARED_FORMULA_46_19_46_19_0">"[.AI20]-[.H20]"</definedName>
    <definedName name="SHARED_FORMULA_46_21_46_21_5">"[.AJ22]-[.H22]"</definedName>
    <definedName name="SHARED_FORMULA_46_22_46_22_2">"[.H23]-[.AI23]"</definedName>
    <definedName name="SHARED_FORMULA_46_22_46_22_6">"[.AI23]-[.G23]"</definedName>
    <definedName name="SHARED_FORMULA_46_23_46_23_1">"[.AI24]-[.H24]"</definedName>
    <definedName name="SHARED_FORMULA_46_24_46_24_4">"[.H25]-[.AI25]"</definedName>
    <definedName name="SHARED_FORMULA_46_31_46_31_0">"[.AI32]-[.H32]"</definedName>
    <definedName name="SHARED_FORMULA_46_32_46_32_17">"[.AI33]-[.H33]"</definedName>
    <definedName name="SHARED_FORMULA_46_35_46_35_5">"[.AJ36]-[.H36]"</definedName>
    <definedName name="SHARED_FORMULA_46_37_46_37_2">"[.H38]-[.AI38]"</definedName>
    <definedName name="SHARED_FORMULA_46_37_46_37_6">"[.AI38]-[.G38]"</definedName>
    <definedName name="SHARED_FORMULA_46_39_46_39_1">"[.AI40]-[.H40]"</definedName>
    <definedName name="SHARED_FORMULA_46_41_46_41_4">"[.H42]-[.AI42]"</definedName>
    <definedName name="SHARED_FORMULA_46_56_46_56_5">"[.AJ57]-[.H57]"</definedName>
    <definedName name="SHARED_FORMULA_46_57_46_57_17">"[.AI58]-[.H58]"</definedName>
    <definedName name="SHARED_FORMULA_46_59_46_59_6">"[.AI60]-[.G60]"</definedName>
    <definedName name="SHARED_FORMULA_46_61_46_61_2">"[.H62]-[.AI62]"</definedName>
    <definedName name="SHARED_FORMULA_46_63_46_63_1">"[.AI64]-[.H64]"</definedName>
    <definedName name="SHARED_FORMULA_46_64_46_64_4">"[.H65]-[.AI65]"</definedName>
    <definedName name="SHARED_FORMULA_46_7_46_7_0">"[.AI8]-[.H8]"</definedName>
    <definedName name="SHARED_FORMULA_46_7_46_7_17">"[.AI8]-[.H8]"</definedName>
    <definedName name="SHARED_FORMULA_46_7_46_7_4">"[.H8]-[.AI8]"</definedName>
    <definedName name="SHARED_FORMULA_46_7_46_7_5">"[.AJ8]-[.H8]"</definedName>
    <definedName name="SHARED_FORMULA_46_7_46_7_6">"[.AI8]-[.G8]"</definedName>
    <definedName name="SHARED_FORMULA_46_70_46_70_5">"[.AJ71]-[.H71]"</definedName>
    <definedName name="SHARED_FORMULA_46_74_46_74_6">"[.AI75]-[.G75]"</definedName>
    <definedName name="SHARED_FORMULA_46_76_46_76_2">"[.H77]-[.AI77]"</definedName>
    <definedName name="SHARED_FORMULA_46_79_46_79_1">"[.AI80]-[.H80]"</definedName>
    <definedName name="SHARED_FORMULA_46_8_46_8_1">"[.AI9]-[.H9]"</definedName>
    <definedName name="SHARED_FORMULA_46_8_46_8_2">"[.H9]-[.AI9]"</definedName>
    <definedName name="SHARED_FORMULA_46_81_46_81_4">"[.H82]-[.AI82]"</definedName>
    <definedName name="SHARED_FORMULA_46_84_46_84_5">"[.AJ85]-[.H85]"</definedName>
    <definedName name="SHARED_FORMULA_46_89_46_89_6">"[.AI90]-[.G90]"</definedName>
    <definedName name="SHARED_FORMULA_46_91_46_91_2">"[.H92]-[.AI92]"</definedName>
    <definedName name="SHARED_FORMULA_46_95_46_95_1">"[.AI96]-[.H96]"</definedName>
    <definedName name="SHARED_FORMULA_46_98_46_98_4">"[.H99]-[.AI99]"</definedName>
    <definedName name="SHARED_FORMULA_47_105_47_105_5">"[.AK106]-[.I106]"</definedName>
    <definedName name="SHARED_FORMULA_47_111_47_111_6">"[.AJ112]-[.H112]"</definedName>
    <definedName name="SHARED_FORMULA_47_119_47_119_5">"[.AK120]-[.I120]"</definedName>
    <definedName name="SHARED_FORMULA_47_126_47_126_6">"[.AJ127]-[.H127]"</definedName>
    <definedName name="SHARED_FORMULA_47_133_47_133_5">"[.AK134]-[.I134]"</definedName>
    <definedName name="SHARED_FORMULA_47_141_47_141_6">"[.AJ142]-[.H142]"</definedName>
    <definedName name="SHARED_FORMULA_47_19_47_19_0">"[.AJ20]-[.I20]"</definedName>
    <definedName name="SHARED_FORMULA_47_21_47_21_5">"[.AK22]-[.I22]"</definedName>
    <definedName name="SHARED_FORMULA_47_22_47_22_2">"[.I23]-[.AJ23]"</definedName>
    <definedName name="SHARED_FORMULA_47_22_47_22_6">"[.AJ23]-[.H23]"</definedName>
    <definedName name="SHARED_FORMULA_47_23_47_23_1">"[.AJ24]-[.I24]"</definedName>
    <definedName name="SHARED_FORMULA_47_31_47_31_0">"[.AJ32]-[.I32]"</definedName>
    <definedName name="SHARED_FORMULA_47_32_47_32_17">"[.AJ33]-[.I33]"</definedName>
    <definedName name="SHARED_FORMULA_47_35_47_35_5">"[.AK36]-[.I36]"</definedName>
    <definedName name="SHARED_FORMULA_47_37_47_37_2">"[.I38]-[.AJ38]"</definedName>
    <definedName name="SHARED_FORMULA_47_37_47_37_6">"[.AJ38]-[.H38]"</definedName>
    <definedName name="SHARED_FORMULA_47_39_47_39_1">"[.AJ40]-[.I40]"</definedName>
    <definedName name="SHARED_FORMULA_47_56_47_56_5">"[.AK57]-[.I57]"</definedName>
    <definedName name="SHARED_FORMULA_47_57_47_57_17">"[.AJ58]-[.I58]"</definedName>
    <definedName name="SHARED_FORMULA_47_59_47_59_6">"[.AJ60]-[.H60]"</definedName>
    <definedName name="SHARED_FORMULA_47_61_47_61_2">"[.I62]-[.AJ62]"</definedName>
    <definedName name="SHARED_FORMULA_47_63_47_63_1">"[.AJ64]-[.I64]"</definedName>
    <definedName name="SHARED_FORMULA_47_7_47_7_0">"[.AJ8]-[.I8]"</definedName>
    <definedName name="SHARED_FORMULA_47_7_47_7_17">"[.AJ8]-[.I8]"</definedName>
    <definedName name="SHARED_FORMULA_47_7_47_7_5">"[.AK8]-[.I8]"</definedName>
    <definedName name="SHARED_FORMULA_47_7_47_7_6">"[.AJ8]-[.H8]"</definedName>
    <definedName name="SHARED_FORMULA_47_70_47_70_5">"[.AK71]-[.I71]"</definedName>
    <definedName name="SHARED_FORMULA_47_74_47_74_6">"[.AJ75]-[.H75]"</definedName>
    <definedName name="SHARED_FORMULA_47_76_47_76_2">"[.I77]-[.AJ77]"</definedName>
    <definedName name="SHARED_FORMULA_47_79_47_79_1">"[.AJ80]-[.I80]"</definedName>
    <definedName name="SHARED_FORMULA_47_8_47_8_1">"[.AJ9]-[.I9]"</definedName>
    <definedName name="SHARED_FORMULA_47_8_47_8_2">"[.I9]-[.AJ9]"</definedName>
    <definedName name="SHARED_FORMULA_47_84_47_84_5">"[.AK85]-[.I85]"</definedName>
    <definedName name="SHARED_FORMULA_47_89_47_89_6">"[.AJ90]-[.H90]"</definedName>
    <definedName name="SHARED_FORMULA_47_91_47_91_2">"[.I92]-[.AJ92]"</definedName>
    <definedName name="SHARED_FORMULA_47_95_47_95_1">"[.AJ96]-[.I96]"</definedName>
    <definedName name="SHARED_FORMULA_48_105_48_105_5">"[.AL106]-[.J106]"</definedName>
    <definedName name="SHARED_FORMULA_48_111_48_111_6">"[.AK112]-[.I112]"</definedName>
    <definedName name="SHARED_FORMULA_48_119_48_119_5">"[.AL120]-[.J120]"</definedName>
    <definedName name="SHARED_FORMULA_48_126_48_126_6">"[.AK127]-[.I127]"</definedName>
    <definedName name="SHARED_FORMULA_48_133_48_133_5">"[.AL134]-[.J134]"</definedName>
    <definedName name="SHARED_FORMULA_48_141_48_141_6">"[.AK142]-[.I142]"</definedName>
    <definedName name="SHARED_FORMULA_48_19_48_19_0">"[.AK20]-[.J20]"</definedName>
    <definedName name="SHARED_FORMULA_48_21_48_21_5">"[.AL22]-[.J22]"</definedName>
    <definedName name="SHARED_FORMULA_48_22_48_22_2">"[.J23]-[.AK23]"</definedName>
    <definedName name="SHARED_FORMULA_48_22_48_22_6">"[.AK23]-[.I23]"</definedName>
    <definedName name="SHARED_FORMULA_48_23_48_23_1">"[.AK24]-[.J24]"</definedName>
    <definedName name="SHARED_FORMULA_48_31_48_31_0">"[.AK32]-[.J32]"</definedName>
    <definedName name="SHARED_FORMULA_48_32_48_32_17">"[.AK33]-[.J33]"</definedName>
    <definedName name="SHARED_FORMULA_48_35_48_35_5">"[.AL36]-[.J36]"</definedName>
    <definedName name="SHARED_FORMULA_48_37_48_37_2">"[.J38]-[.AK38]"</definedName>
    <definedName name="SHARED_FORMULA_48_37_48_37_6">"[.AK38]-[.I38]"</definedName>
    <definedName name="SHARED_FORMULA_48_39_48_39_1">"[.AK40]-[.J40]"</definedName>
    <definedName name="SHARED_FORMULA_48_56_48_56_5">"[.AL57]-[.J57]"</definedName>
    <definedName name="SHARED_FORMULA_48_57_48_57_17">"[.AK58]-[.J58]"</definedName>
    <definedName name="SHARED_FORMULA_48_59_48_59_6">"[.AK60]-[.I60]"</definedName>
    <definedName name="SHARED_FORMULA_48_61_48_61_2">"[.J62]-[.AK62]"</definedName>
    <definedName name="SHARED_FORMULA_48_63_48_63_1">"[.AK64]-[.J64]"</definedName>
    <definedName name="SHARED_FORMULA_48_7_48_7_0">"[.AK8]-[.J8]"</definedName>
    <definedName name="SHARED_FORMULA_48_7_48_7_17">"[.AK8]-[.J8]"</definedName>
    <definedName name="SHARED_FORMULA_48_7_48_7_5">"[.AL8]-[.J8]"</definedName>
    <definedName name="SHARED_FORMULA_48_7_48_7_6">"[.AK8]-[.I8]"</definedName>
    <definedName name="SHARED_FORMULA_48_70_48_70_5">"[.AL71]-[.J71]"</definedName>
    <definedName name="SHARED_FORMULA_48_74_48_74_6">"[.AK75]-[.I75]"</definedName>
    <definedName name="SHARED_FORMULA_48_76_48_76_2">"[.J77]-[.AK77]"</definedName>
    <definedName name="SHARED_FORMULA_48_79_48_79_1">"[.AK80]-[.J80]"</definedName>
    <definedName name="SHARED_FORMULA_48_8_48_8_1">"[.AK9]-[.J9]"</definedName>
    <definedName name="SHARED_FORMULA_48_8_48_8_2">"[.J9]-[.AK9]"</definedName>
    <definedName name="SHARED_FORMULA_48_84_48_84_5">"[.AL85]-[.J85]"</definedName>
    <definedName name="SHARED_FORMULA_48_89_48_89_6">"[.AK90]-[.I90]"</definedName>
    <definedName name="SHARED_FORMULA_48_91_48_91_2">"[.J92]-[.AK92]"</definedName>
    <definedName name="SHARED_FORMULA_48_95_48_95_1">"[.AK96]-[.J96]"</definedName>
    <definedName name="SHARED_FORMULA_49_105_49_105_5">"[.AM106]-[.K106]"</definedName>
    <definedName name="SHARED_FORMULA_49_111_49_111_6">"[.AL112]-[.J112]"</definedName>
    <definedName name="SHARED_FORMULA_49_119_49_119_5">"[.AM120]-[.K120]"</definedName>
    <definedName name="SHARED_FORMULA_49_126_49_126_6">"[.AL127]-[.J127]"</definedName>
    <definedName name="SHARED_FORMULA_49_133_49_133_5">"[.AM134]-[.K134]"</definedName>
    <definedName name="SHARED_FORMULA_49_141_49_141_6">"[.AL142]-[.J142]"</definedName>
    <definedName name="SHARED_FORMULA_49_19_49_19_0">"[.AL20]-[.K20]"</definedName>
    <definedName name="SHARED_FORMULA_49_21_49_21_5">"[.AM22]-[.K22]"</definedName>
    <definedName name="SHARED_FORMULA_49_22_49_22_2">"[.K23]-[.AL23]"</definedName>
    <definedName name="SHARED_FORMULA_49_22_49_22_6">"[.AL23]-[.J23]"</definedName>
    <definedName name="SHARED_FORMULA_49_23_49_23_1">"[.AL24]-[.K24]"</definedName>
    <definedName name="SHARED_FORMULA_49_31_49_31_0">"[.AL32]-[.K32]"</definedName>
    <definedName name="SHARED_FORMULA_49_32_49_32_17">"[.AL33]-[.K33]"</definedName>
    <definedName name="SHARED_FORMULA_49_35_49_35_5">"[.AM36]-[.K36]"</definedName>
    <definedName name="SHARED_FORMULA_49_37_49_37_2">"[.K38]-[.AL38]"</definedName>
    <definedName name="SHARED_FORMULA_49_37_49_37_6">"[.AL38]-[.J38]"</definedName>
    <definedName name="SHARED_FORMULA_49_39_49_39_1">"[.AL40]-[.K40]"</definedName>
    <definedName name="SHARED_FORMULA_49_56_49_56_5">"[.AM57]-[.K57]"</definedName>
    <definedName name="SHARED_FORMULA_49_57_49_57_17">"[.AL58]-[.K58]"</definedName>
    <definedName name="SHARED_FORMULA_49_59_49_59_6">"[.AL60]-[.J60]"</definedName>
    <definedName name="SHARED_FORMULA_49_61_49_61_2">"[.K62]-[.AL62]"</definedName>
    <definedName name="SHARED_FORMULA_49_63_49_63_1">"[.AL64]-[.K64]"</definedName>
    <definedName name="SHARED_FORMULA_49_7_49_7_0">"[.AL8]-[.K8]"</definedName>
    <definedName name="SHARED_FORMULA_49_7_49_7_17">"[.AL8]-[.K8]"</definedName>
    <definedName name="SHARED_FORMULA_49_7_49_7_5">"[.AM8]-[.K8]"</definedName>
    <definedName name="SHARED_FORMULA_49_7_49_7_6">"[.AL8]-[.J8]"</definedName>
    <definedName name="SHARED_FORMULA_49_70_49_70_5">"[.AM71]-[.K71]"</definedName>
    <definedName name="SHARED_FORMULA_49_74_49_74_6">"[.AL75]-[.J75]"</definedName>
    <definedName name="SHARED_FORMULA_49_76_49_76_2">"[.K77]-[.AL77]"</definedName>
    <definedName name="SHARED_FORMULA_49_79_49_79_1">"[.AL80]-[.K80]"</definedName>
    <definedName name="SHARED_FORMULA_49_8_49_8_1">"[.AL9]-[.K9]"</definedName>
    <definedName name="SHARED_FORMULA_49_8_49_8_2">"[.K9]-[.AL9]"</definedName>
    <definedName name="SHARED_FORMULA_49_84_49_84_5">"[.AM85]-[.K85]"</definedName>
    <definedName name="SHARED_FORMULA_49_89_49_89_6">"[.AL90]-[.J90]"</definedName>
    <definedName name="SHARED_FORMULA_49_91_49_91_2">"[.K92]-[.AL92]"</definedName>
    <definedName name="SHARED_FORMULA_49_95_49_95_1">"[.AL96]-[.K96]"</definedName>
    <definedName name="SHARED_FORMULA_5_141_5_141_4">+!F18+!F35-!F52</definedName>
    <definedName name="SHARED_FORMULA_5_159_5_159_4">+!F75+!F92-!F109</definedName>
    <definedName name="SHARED_FORMULA_5_35_5_35_7">+(!F8/!F22)*1000</definedName>
    <definedName name="SHARED_FORMULA_5_35_5_35_8">+(!F8/!F22)*1000</definedName>
    <definedName name="SHARED_FORMULA_5_35_5_35_9">+(!F8/!F22)*1000</definedName>
    <definedName name="SHARED_FORMULA_5_37_5_37_13">+(!F8/!F23)*1000</definedName>
    <definedName name="SHARED_FORMULA_5_37_5_37_14">+(!F8/!F23)*1000</definedName>
    <definedName name="SHARED_FORMULA_5_37_5_37_15">+(!F8/!F23)*1000</definedName>
    <definedName name="SHARED_FORMULA_5_86_5_86_7">+(!F59/!F73)*1000</definedName>
    <definedName name="SHARED_FORMULA_5_86_5_86_8">+(!F59/!F73)*1000</definedName>
    <definedName name="SHARED_FORMULA_5_86_5_86_9">+(!F59/!F73)*1000</definedName>
    <definedName name="SHARED_FORMULA_5_91_5_91_13">+(!F62/!F77)*1000</definedName>
    <definedName name="SHARED_FORMULA_5_91_5_91_14">+(!F62/!F77)*1000</definedName>
    <definedName name="SHARED_FORMULA_5_91_5_91_15">+(!F62/!F77)*1000</definedName>
    <definedName name="SHARED_FORMULA_50_105_50_105_5">"[.AN106]-[.L106]"</definedName>
    <definedName name="SHARED_FORMULA_50_111_50_111_6">"[.AM112]-[.K112]"</definedName>
    <definedName name="SHARED_FORMULA_50_119_50_119_5">"[.AN120]-[.L120]"</definedName>
    <definedName name="SHARED_FORMULA_50_126_50_126_6">"[.AM127]-[.K127]"</definedName>
    <definedName name="SHARED_FORMULA_50_133_50_133_5">"[.AN134]-[.L134]"</definedName>
    <definedName name="SHARED_FORMULA_50_141_50_141_6">"[.AM142]-[.K142]"</definedName>
    <definedName name="SHARED_FORMULA_50_21_50_21_5">"[.AN22]-[.L22]"</definedName>
    <definedName name="SHARED_FORMULA_50_22_50_22_2">"[.L23]-[.AM23]"</definedName>
    <definedName name="SHARED_FORMULA_50_22_50_22_6">"[.AM23]-[.K23]"</definedName>
    <definedName name="SHARED_FORMULA_50_32_50_32_17">"[.AM33]-[.L33]"</definedName>
    <definedName name="SHARED_FORMULA_50_35_50_35_5">"[.AN36]-[.L36]"</definedName>
    <definedName name="SHARED_FORMULA_50_37_50_37_2">"[.L38]-[.AM38]"</definedName>
    <definedName name="SHARED_FORMULA_50_37_50_37_6">"[.AM38]-[.K38]"</definedName>
    <definedName name="SHARED_FORMULA_50_56_50_56_5">"[.AN57]-[.L57]"</definedName>
    <definedName name="SHARED_FORMULA_50_57_50_57_17">"[.AM58]-[.L58]"</definedName>
    <definedName name="SHARED_FORMULA_50_59_50_59_6">"[.AM60]-[.K60]"</definedName>
    <definedName name="SHARED_FORMULA_50_61_50_61_2">"[.L62]-[.AM62]"</definedName>
    <definedName name="SHARED_FORMULA_50_7_50_7_17">"[.AM8]-[.L8]"</definedName>
    <definedName name="SHARED_FORMULA_50_7_50_7_5">"[.AN8]-[.L8]"</definedName>
    <definedName name="SHARED_FORMULA_50_7_50_7_6">"[.AM8]-[.K8]"</definedName>
    <definedName name="SHARED_FORMULA_50_70_50_70_5">"[.AN71]-[.L71]"</definedName>
    <definedName name="SHARED_FORMULA_50_74_50_74_6">"[.AM75]-[.K75]"</definedName>
    <definedName name="SHARED_FORMULA_50_76_50_76_2">"[.L77]-[.AM77]"</definedName>
    <definedName name="SHARED_FORMULA_50_84_50_84_5">"[.AN85]-[.L85]"</definedName>
    <definedName name="SHARED_FORMULA_50_89_50_89_6">"[.AM90]-[.K90]"</definedName>
    <definedName name="SHARED_FORMULA_50_91_50_91_2">"[.L92]-[.AM92]"</definedName>
    <definedName name="SHARED_FORMULA_51_111_51_111_6">"[.AN112]-[.L112]"</definedName>
    <definedName name="SHARED_FORMULA_51_126_51_126_6">"[.AN127]-[.L127]"</definedName>
    <definedName name="SHARED_FORMULA_51_141_51_141_6">"[.AN142]-[.L142]"</definedName>
    <definedName name="SHARED_FORMULA_51_22_51_22_6">"[.AN23]-[.L23]"</definedName>
    <definedName name="SHARED_FORMULA_51_37_51_37_6">"[.AN38]-[.L38]"</definedName>
    <definedName name="SHARED_FORMULA_51_59_51_59_6">"[.AN60]-[.L60]"</definedName>
    <definedName name="SHARED_FORMULA_51_7_51_7_6">"[.AN8]-[.L8]"</definedName>
    <definedName name="SHARED_FORMULA_51_74_51_74_6">"[.AN75]-[.L75]"</definedName>
    <definedName name="SHARED_FORMULA_51_89_51_89_6">"[.AN90]-[.L90]"</definedName>
    <definedName name="SHARED_FORMULA_6_131_6_131_4">+!G8+!G25-!G42</definedName>
    <definedName name="SHARED_FORMULA_6_132_6_132_11">"(+[.G8]/[.G25])*100"</definedName>
    <definedName name="SHARED_FORMULA_6_146_6_146_11">+(!G71/!G88)*100</definedName>
    <definedName name="SHARED_FORMULA_6_148_6_148_5">+!G106-!G8-!G57</definedName>
    <definedName name="SHARED_FORMULA_6_149_6_149_4">+!G65+!G82-!G99</definedName>
    <definedName name="SHARED_FORMULA_6_155_6_155_5">+!G113-!G15-!G64</definedName>
    <definedName name="SHARED_FORMULA_6_162_6_162_5">+!G120-!G22-!G71</definedName>
    <definedName name="SHARED_FORMULA_6_169_6_169_5">+!G127-!G29-!G78</definedName>
    <definedName name="SHARED_FORMULA_6_176_6_176_5">+!G134-!G36-!G85</definedName>
    <definedName name="SHARED_FORMULA_6_183_6_183_5">+!G141-!G43-!G92</definedName>
    <definedName name="SHARED_FORMULA_6_190_6_190_5">+!G8+!G22-!G36</definedName>
    <definedName name="SHARED_FORMULA_6_197_6_197_5">+!G15+!G29-!G43</definedName>
    <definedName name="SHARED_FORMULA_6_204_6_204_5">+!G106+!G120-!G134</definedName>
    <definedName name="SHARED_FORMULA_6_211_6_211_5">+!G113+!G127-!G141</definedName>
    <definedName name="SHARED_FORMULA_6_255_6_255_17">+(!G91/!G116)*100</definedName>
    <definedName name="SHARED_FORMULA_6_280_6_280_17">+(!G173/!G198)*100</definedName>
    <definedName name="SHARED_FORMULA_6_79_6_79_3">+!G8+!G18-!G28</definedName>
    <definedName name="SHARED_FORMULA_6_88_6_88_3">+!G46+!G56-!G66</definedName>
    <definedName name="SHARED_FORMULA_7_142_7_142_11">+(!H21/!H38)*100</definedName>
    <definedName name="SHARED_FORMULA_7_148_7_148_5">+!H106-!H8-!H57</definedName>
    <definedName name="SHARED_FORMULA_7_156_7_156_11">+(!H84/!H101)*100</definedName>
    <definedName name="SHARED_FORMULA_7_162_7_162_5">+!H120-!H22-!H71</definedName>
    <definedName name="SHARED_FORMULA_7_176_7_176_5">+!H134-!H36-!H85</definedName>
    <definedName name="SHARED_FORMULA_7_18_7_18_6">+!H8+!H9+!H18</definedName>
    <definedName name="SHARED_FORMULA_7_190_7_190_5">+!H8+!H22-!H36</definedName>
    <definedName name="SHARED_FORMULA_7_204_7_204_5">+!H106+!H120-!H134</definedName>
    <definedName name="SHARED_FORMULA_7_27_7_27_17">+!H9+!H23</definedName>
    <definedName name="SHARED_FORMULA_7_28_7_28_17">+!H8+!H9+!H23</definedName>
    <definedName name="SHARED_FORMULA_7_33_7_33_17">+!H35+!H47</definedName>
    <definedName name="SHARED_FORMULA_7_34_7_34_17">+!H36+!H37+!H46</definedName>
    <definedName name="SHARED_FORMULA_7_52_7_52_17">+!H34+!H48</definedName>
    <definedName name="SHARED_FORMULA_7_53_7_53_17">+!H33+!H34+!H48</definedName>
    <definedName name="SHARED_FORMULA_7_58_7_58_17">+!H60+!H72</definedName>
    <definedName name="SHARED_FORMULA_7_59_7_59_17">+!H61+!H62+!H71</definedName>
    <definedName name="SHARED_FORMULA_7_77_7_77_17">+!H59+!H73</definedName>
    <definedName name="SHARED_FORMULA_7_78_7_78_17">+!H58+!H59+!H73</definedName>
    <definedName name="SHARED_FORMULA_8_132_8_132_11">"(+[.I8]/[.I25])*100"</definedName>
    <definedName name="SHARED_FORMULA_8_146_8_146_11">+(!I71/!I88)*100</definedName>
    <definedName name="SHARED_FORMULA_8_255_8_255_17">+(!I91/!I116)*100</definedName>
    <definedName name="SHARED_FORMULA_8_280_8_280_17">+(!I173/!I198)*100</definedName>
    <definedName name="SHARED_FORMULA_8_35_8_35_7">+(!I8/!I22)*1000</definedName>
    <definedName name="SHARED_FORMULA_8_35_8_35_8">+(!I8/!I22)*1000</definedName>
    <definedName name="SHARED_FORMULA_8_35_8_35_9">+(!I8/!I22)*1000</definedName>
    <definedName name="SHARED_FORMULA_8_37_8_37_13">+(!I8/!I23)*1000</definedName>
    <definedName name="SHARED_FORMULA_8_37_8_37_14">+(!I8/!I23)*1000</definedName>
    <definedName name="SHARED_FORMULA_8_37_8_37_15">+(!I8/!I23)*1000</definedName>
    <definedName name="SHARED_FORMULA_8_86_8_86_7">+(!I59/!I73)*1000</definedName>
    <definedName name="SHARED_FORMULA_8_86_8_86_8">+(!I59/!I73)*1000</definedName>
    <definedName name="SHARED_FORMULA_8_86_8_86_9">+(!I59/!I73)*1000</definedName>
    <definedName name="SHARED_FORMULA_8_91_8_91_13">+(!I62/!I77)*1000</definedName>
    <definedName name="SHARED_FORMULA_8_91_8_91_14">+(!I62/!I77)*1000</definedName>
    <definedName name="SHARED_FORMULA_8_91_8_91_15">+(!I62/!I77)*1000</definedName>
    <definedName name="SHARED_FORMULA_8_92_8_92_0">"[.I32]-[.I20]-[.I8]"</definedName>
    <definedName name="SHARED_FORMULA_9_106_9_106_0">"[.J78]-[.J66]-[.J54]"</definedName>
    <definedName name="SHARED_FORMULA_9_118_9_118_1">"[.J96]-[.J80]-[.J64]"</definedName>
    <definedName name="SHARED_FORMULA_9_56_9_56_5">+!J106-!J8</definedName>
    <definedName name="SHARED_FORMULA_9_59_9_59_6">+!J112-!J8</definedName>
    <definedName name="SHARED_FORMULA_9_70_9_70_5">+!J120-!J22</definedName>
    <definedName name="SHARED_FORMULA_9_74_9_74_6">+!J127-!J23</definedName>
    <definedName name="SHARED_FORMULA_9_79_9_79_3">+!J8+!J18-!J28</definedName>
    <definedName name="SHARED_FORMULA_9_84_9_84_5">+!J134-!J36</definedName>
    <definedName name="SHARED_FORMULA_9_88_9_88_3">+!J46+!J56-!J66</definedName>
    <definedName name="SHARED_FORMULA_9_89_9_89_6">+!J142-!J38</definedName>
    <definedName name="ShowDetails" localSheetId="1">#REF!</definedName>
    <definedName name="ShowDetails" localSheetId="13">#REF!</definedName>
    <definedName name="ShowDetails" localSheetId="11">#REF!</definedName>
    <definedName name="ShowDetails" localSheetId="12">#REF!</definedName>
    <definedName name="ShowDetails" localSheetId="2">#REF!</definedName>
    <definedName name="ShowDetails" localSheetId="10">#REF!</definedName>
    <definedName name="ShowDetails">#REF!</definedName>
    <definedName name="Source" localSheetId="13">'fig 10'!#REF!</definedName>
    <definedName name="Source" localSheetId="11">'fig 8'!#REF!</definedName>
    <definedName name="Source" localSheetId="12">'fig 9'!#REF!</definedName>
    <definedName name="SPA">#N/A</definedName>
    <definedName name="SPSS">#REF!</definedName>
    <definedName name="STATCIV2" localSheetId="1">#REF!</definedName>
    <definedName name="STATCIV2" localSheetId="13">#REF!</definedName>
    <definedName name="STATCIV2" localSheetId="7">#REF!</definedName>
    <definedName name="STATCIV2" localSheetId="8">#REF!</definedName>
    <definedName name="STATCIV2" localSheetId="11">#REF!</definedName>
    <definedName name="STATCIV2" localSheetId="12">#REF!</definedName>
    <definedName name="STATCIV2" localSheetId="2">#REF!</definedName>
    <definedName name="STATCIV2" localSheetId="4">#REF!</definedName>
    <definedName name="STATCIV2" localSheetId="3">#REF!</definedName>
    <definedName name="STATCIV2" localSheetId="10">#REF!</definedName>
    <definedName name="STATCIV2">#REF!</definedName>
    <definedName name="sTopic" localSheetId="1">#REF!</definedName>
    <definedName name="sTopic" localSheetId="13">#REF!</definedName>
    <definedName name="sTopic" localSheetId="11">#REF!</definedName>
    <definedName name="sTopic" localSheetId="12">#REF!</definedName>
    <definedName name="sTopic" localSheetId="2">#REF!</definedName>
    <definedName name="sTopic" localSheetId="10">#REF!</definedName>
    <definedName name="sTopic">#REF!</definedName>
    <definedName name="stra" localSheetId="1">#REF!</definedName>
    <definedName name="stra" localSheetId="13">#REF!</definedName>
    <definedName name="stra" localSheetId="5">#REF!</definedName>
    <definedName name="stra" localSheetId="11">#REF!</definedName>
    <definedName name="stra" localSheetId="12">#REF!</definedName>
    <definedName name="stra" localSheetId="2">#REF!</definedName>
    <definedName name="stra" localSheetId="4">#REF!</definedName>
    <definedName name="stra" localSheetId="3">#REF!</definedName>
    <definedName name="stra" localSheetId="9">#REF!</definedName>
    <definedName name="stra" localSheetId="10">#REF!</definedName>
    <definedName name="stra">#REF!</definedName>
    <definedName name="Subtitle" localSheetId="13">'fig 10'!$K$4:$Z$4</definedName>
    <definedName name="Subtitle" localSheetId="11">'fig 8'!#REF!</definedName>
    <definedName name="Subtitle" localSheetId="12">'fig 9'!#REF!</definedName>
    <definedName name="SUM_REI_DECGEN2019" localSheetId="1">#REF!</definedName>
    <definedName name="SUM_REI_DECGEN2019" localSheetId="13">#REF!</definedName>
    <definedName name="SUM_REI_DECGEN2019" localSheetId="11">#REF!</definedName>
    <definedName name="SUM_REI_DECGEN2019" localSheetId="12">#REF!</definedName>
    <definedName name="SUM_REI_DECGEN2019" localSheetId="2">#REF!</definedName>
    <definedName name="SUM_REI_DECGEN2019" localSheetId="4">#REF!</definedName>
    <definedName name="SUM_REI_DECGEN2019" localSheetId="3">#REF!</definedName>
    <definedName name="SUM_REI_DECGEN2019" localSheetId="10">#REF!</definedName>
    <definedName name="SUM_REI_DECGEN2019">#REF!</definedName>
    <definedName name="SUM_REI_DECLUGLIO" localSheetId="1">#REF!</definedName>
    <definedName name="SUM_REI_DECLUGLIO" localSheetId="13">#REF!</definedName>
    <definedName name="SUM_REI_DECLUGLIO" localSheetId="11">#REF!</definedName>
    <definedName name="SUM_REI_DECLUGLIO" localSheetId="12">#REF!</definedName>
    <definedName name="SUM_REI_DECLUGLIO" localSheetId="2">#REF!</definedName>
    <definedName name="SUM_REI_DECLUGLIO" localSheetId="4">#REF!</definedName>
    <definedName name="SUM_REI_DECLUGLIO" localSheetId="3">#REF!</definedName>
    <definedName name="SUM_REI_DECLUGLIO" localSheetId="10">#REF!</definedName>
    <definedName name="SUM_REI_DECLUGLIO">#REF!</definedName>
    <definedName name="SUM_REI_ETA_26032018" localSheetId="1">#REF!</definedName>
    <definedName name="SUM_REI_ETA_26032018" localSheetId="13">#REF!</definedName>
    <definedName name="SUM_REI_ETA_26032018" localSheetId="11">#REF!</definedName>
    <definedName name="SUM_REI_ETA_26032018" localSheetId="12">#REF!</definedName>
    <definedName name="SUM_REI_ETA_26032018" localSheetId="2">#REF!</definedName>
    <definedName name="SUM_REI_ETA_26032018" localSheetId="4">#REF!</definedName>
    <definedName name="SUM_REI_ETA_26032018" localSheetId="3">#REF!</definedName>
    <definedName name="SUM_REI_ETA_26032018" localSheetId="10">#REF!</definedName>
    <definedName name="SUM_REI_ETA_26032018">#REF!</definedName>
    <definedName name="SUM_REI_GEN2018GIU2019" localSheetId="1">#REF!</definedName>
    <definedName name="SUM_REI_GEN2018GIU2019" localSheetId="13">#REF!</definedName>
    <definedName name="SUM_REI_GEN2018GIU2019" localSheetId="11">#REF!</definedName>
    <definedName name="SUM_REI_GEN2018GIU2019" localSheetId="12">#REF!</definedName>
    <definedName name="SUM_REI_GEN2018GIU2019" localSheetId="2">#REF!</definedName>
    <definedName name="SUM_REI_GEN2018GIU2019" localSheetId="4">#REF!</definedName>
    <definedName name="SUM_REI_GEN2018GIU2019" localSheetId="3">#REF!</definedName>
    <definedName name="SUM_REI_GEN2018GIU2019" localSheetId="10">#REF!</definedName>
    <definedName name="SUM_REI_GEN2018GIU2019">#REF!</definedName>
    <definedName name="SUM_REI_GEN2018MAR2019" localSheetId="1">#REF!</definedName>
    <definedName name="SUM_REI_GEN2018MAR2019" localSheetId="13">#REF!</definedName>
    <definedName name="SUM_REI_GEN2018MAR2019" localSheetId="11">#REF!</definedName>
    <definedName name="SUM_REI_GEN2018MAR2019" localSheetId="12">#REF!</definedName>
    <definedName name="SUM_REI_GEN2018MAR2019" localSheetId="2">#REF!</definedName>
    <definedName name="SUM_REI_GEN2018MAR2019" localSheetId="4">#REF!</definedName>
    <definedName name="SUM_REI_GEN2018MAR2019" localSheetId="3">#REF!</definedName>
    <definedName name="SUM_REI_GEN2018MAR2019" localSheetId="10">#REF!</definedName>
    <definedName name="SUM_REI_GEN2018MAR2019">#REF!</definedName>
    <definedName name="SUM_REI_GENDIC2018" localSheetId="1">#REF!</definedName>
    <definedName name="SUM_REI_GENDIC2018" localSheetId="13">#REF!</definedName>
    <definedName name="SUM_REI_GENDIC2018" localSheetId="11">#REF!</definedName>
    <definedName name="SUM_REI_GENDIC2018" localSheetId="12">#REF!</definedName>
    <definedName name="SUM_REI_GENDIC2018" localSheetId="2">#REF!</definedName>
    <definedName name="SUM_REI_GENDIC2018" localSheetId="4">#REF!</definedName>
    <definedName name="SUM_REI_GENDIC2018" localSheetId="3">#REF!</definedName>
    <definedName name="SUM_REI_GENDIC2018" localSheetId="10">#REF!</definedName>
    <definedName name="SUM_REI_GENDIC2018">#REF!</definedName>
    <definedName name="SUM_REI_GENGIU2018" localSheetId="1">#REF!</definedName>
    <definedName name="SUM_REI_GENGIU2018" localSheetId="13">#REF!</definedName>
    <definedName name="SUM_REI_GENGIU2018" localSheetId="11">#REF!</definedName>
    <definedName name="SUM_REI_GENGIU2018" localSheetId="12">#REF!</definedName>
    <definedName name="SUM_REI_GENGIU2018" localSheetId="2">#REF!</definedName>
    <definedName name="SUM_REI_GENGIU2018" localSheetId="4">#REF!</definedName>
    <definedName name="SUM_REI_GENGIU2018" localSheetId="3">#REF!</definedName>
    <definedName name="SUM_REI_GENGIU2018" localSheetId="10">#REF!</definedName>
    <definedName name="SUM_REI_GENGIU2018">#REF!</definedName>
    <definedName name="SUM_REI_GENMAR2019" localSheetId="1">#REF!</definedName>
    <definedName name="SUM_REI_GENMAR2019" localSheetId="13">#REF!</definedName>
    <definedName name="SUM_REI_GENMAR2019" localSheetId="11">#REF!</definedName>
    <definedName name="SUM_REI_GENMAR2019" localSheetId="12">#REF!</definedName>
    <definedName name="SUM_REI_GENMAR2019" localSheetId="2">#REF!</definedName>
    <definedName name="SUM_REI_GENMAR2019" localSheetId="4">#REF!</definedName>
    <definedName name="SUM_REI_GENMAR2019" localSheetId="3">#REF!</definedName>
    <definedName name="SUM_REI_GENMAR2019" localSheetId="10">#REF!</definedName>
    <definedName name="SUM_REI_GENMAR2019">#REF!</definedName>
    <definedName name="SUM_REI_GENSET2018" localSheetId="1">#REF!</definedName>
    <definedName name="SUM_REI_GENSET2018" localSheetId="13">#REF!</definedName>
    <definedName name="SUM_REI_GENSET2018" localSheetId="11">#REF!</definedName>
    <definedName name="SUM_REI_GENSET2018" localSheetId="12">#REF!</definedName>
    <definedName name="SUM_REI_GENSET2018" localSheetId="2">#REF!</definedName>
    <definedName name="SUM_REI_GENSET2018" localSheetId="4">#REF!</definedName>
    <definedName name="SUM_REI_GENSET2018" localSheetId="3">#REF!</definedName>
    <definedName name="SUM_REI_GENSET2018" localSheetId="10">#REF!</definedName>
    <definedName name="SUM_REI_GENSET2018">#REF!</definedName>
    <definedName name="SUM_REI_IIITRIM2018" localSheetId="1">#REF!</definedName>
    <definedName name="SUM_REI_IIITRIM2018" localSheetId="13">#REF!</definedName>
    <definedName name="SUM_REI_IIITRIM2018" localSheetId="11">#REF!</definedName>
    <definedName name="SUM_REI_IIITRIM2018" localSheetId="12">#REF!</definedName>
    <definedName name="SUM_REI_IIITRIM2018" localSheetId="2">#REF!</definedName>
    <definedName name="SUM_REI_IIITRIM2018" localSheetId="4">#REF!</definedName>
    <definedName name="SUM_REI_IIITRIM2018" localSheetId="3">#REF!</definedName>
    <definedName name="SUM_REI_IIITRIM2018" localSheetId="10">#REF!</definedName>
    <definedName name="SUM_REI_IIITRIM2018">#REF!</definedName>
    <definedName name="SUM_REI_IITRIM2018" localSheetId="1">#REF!</definedName>
    <definedName name="SUM_REI_IITRIM2018" localSheetId="13">#REF!</definedName>
    <definedName name="SUM_REI_IITRIM2018" localSheetId="11">#REF!</definedName>
    <definedName name="SUM_REI_IITRIM2018" localSheetId="12">#REF!</definedName>
    <definedName name="SUM_REI_IITRIM2018" localSheetId="2">#REF!</definedName>
    <definedName name="SUM_REI_IITRIM2018" localSheetId="4">#REF!</definedName>
    <definedName name="SUM_REI_IITRIM2018" localSheetId="3">#REF!</definedName>
    <definedName name="SUM_REI_IITRIM2018" localSheetId="10">#REF!</definedName>
    <definedName name="SUM_REI_IITRIM2018">#REF!</definedName>
    <definedName name="SUM_REI_IITRIM2019" localSheetId="1">#REF!</definedName>
    <definedName name="SUM_REI_IITRIM2019" localSheetId="13">#REF!</definedName>
    <definedName name="SUM_REI_IITRIM2019" localSheetId="11">#REF!</definedName>
    <definedName name="SUM_REI_IITRIM2019" localSheetId="12">#REF!</definedName>
    <definedName name="SUM_REI_IITRIM2019" localSheetId="2">#REF!</definedName>
    <definedName name="SUM_REI_IITRIM2019" localSheetId="4">#REF!</definedName>
    <definedName name="SUM_REI_IITRIM2019" localSheetId="3">#REF!</definedName>
    <definedName name="SUM_REI_IITRIM2019" localSheetId="10">#REF!</definedName>
    <definedName name="SUM_REI_IITRIM2019">#REF!</definedName>
    <definedName name="SUM_REI_ISEM2018" localSheetId="1">#REF!</definedName>
    <definedName name="SUM_REI_ISEM2018" localSheetId="13">#REF!</definedName>
    <definedName name="SUM_REI_ISEM2018" localSheetId="11">#REF!</definedName>
    <definedName name="SUM_REI_ISEM2018" localSheetId="12">#REF!</definedName>
    <definedName name="SUM_REI_ISEM2018" localSheetId="2">#REF!</definedName>
    <definedName name="SUM_REI_ISEM2018" localSheetId="4">#REF!</definedName>
    <definedName name="SUM_REI_ISEM2018" localSheetId="3">#REF!</definedName>
    <definedName name="SUM_REI_ISEM2018" localSheetId="10">#REF!</definedName>
    <definedName name="SUM_REI_ISEM2018">#REF!</definedName>
    <definedName name="SUM_REI_ITRIM2018" localSheetId="1">#REF!</definedName>
    <definedName name="SUM_REI_ITRIM2018" localSheetId="13">#REF!</definedName>
    <definedName name="SUM_REI_ITRIM2018" localSheetId="11">#REF!</definedName>
    <definedName name="SUM_REI_ITRIM2018" localSheetId="12">#REF!</definedName>
    <definedName name="SUM_REI_ITRIM2018" localSheetId="2">#REF!</definedName>
    <definedName name="SUM_REI_ITRIM2018" localSheetId="4">#REF!</definedName>
    <definedName name="SUM_REI_ITRIM2018" localSheetId="3">#REF!</definedName>
    <definedName name="SUM_REI_ITRIM2018" localSheetId="10">#REF!</definedName>
    <definedName name="SUM_REI_ITRIM2018">#REF!</definedName>
    <definedName name="SUM_REI_ITRIM2018_OLD" localSheetId="1">#REF!</definedName>
    <definedName name="SUM_REI_ITRIM2018_OLD" localSheetId="13">#REF!</definedName>
    <definedName name="SUM_REI_ITRIM2018_OLD" localSheetId="11">#REF!</definedName>
    <definedName name="SUM_REI_ITRIM2018_OLD" localSheetId="12">#REF!</definedName>
    <definedName name="SUM_REI_ITRIM2018_OLD" localSheetId="2">#REF!</definedName>
    <definedName name="SUM_REI_ITRIM2018_OLD" localSheetId="4">#REF!</definedName>
    <definedName name="SUM_REI_ITRIM2018_OLD" localSheetId="3">#REF!</definedName>
    <definedName name="SUM_REI_ITRIM2018_OLD" localSheetId="10">#REF!</definedName>
    <definedName name="SUM_REI_ITRIM2018_OLD">#REF!</definedName>
    <definedName name="SUM_REI_ITRIM2019" localSheetId="1">#REF!</definedName>
    <definedName name="SUM_REI_ITRIM2019" localSheetId="13">#REF!</definedName>
    <definedName name="SUM_REI_ITRIM2019" localSheetId="11">#REF!</definedName>
    <definedName name="SUM_REI_ITRIM2019" localSheetId="12">#REF!</definedName>
    <definedName name="SUM_REI_ITRIM2019" localSheetId="2">#REF!</definedName>
    <definedName name="SUM_REI_ITRIM2019" localSheetId="4">#REF!</definedName>
    <definedName name="SUM_REI_ITRIM2019" localSheetId="3">#REF!</definedName>
    <definedName name="SUM_REI_ITRIM2019" localSheetId="10">#REF!</definedName>
    <definedName name="SUM_REI_ITRIM2019">#REF!</definedName>
    <definedName name="SUM_REI_IVTRIM2018" localSheetId="1">#REF!</definedName>
    <definedName name="SUM_REI_IVTRIM2018" localSheetId="13">#REF!</definedName>
    <definedName name="SUM_REI_IVTRIM2018" localSheetId="11">#REF!</definedName>
    <definedName name="SUM_REI_IVTRIM2018" localSheetId="12">#REF!</definedName>
    <definedName name="SUM_REI_IVTRIM2018" localSheetId="2">#REF!</definedName>
    <definedName name="SUM_REI_IVTRIM2018" localSheetId="4">#REF!</definedName>
    <definedName name="SUM_REI_IVTRIM2018" localSheetId="3">#REF!</definedName>
    <definedName name="SUM_REI_IVTRIM2018" localSheetId="10">#REF!</definedName>
    <definedName name="SUM_REI_IVTRIM2018">#REF!</definedName>
    <definedName name="SUM_REI_LUGDIC2018" localSheetId="1">#REF!</definedName>
    <definedName name="SUM_REI_LUGDIC2018" localSheetId="13">#REF!</definedName>
    <definedName name="SUM_REI_LUGDIC2018" localSheetId="11">#REF!</definedName>
    <definedName name="SUM_REI_LUGDIC2018" localSheetId="12">#REF!</definedName>
    <definedName name="SUM_REI_LUGDIC2018" localSheetId="2">#REF!</definedName>
    <definedName name="SUM_REI_LUGDIC2018" localSheetId="4">#REF!</definedName>
    <definedName name="SUM_REI_LUGDIC2018" localSheetId="3">#REF!</definedName>
    <definedName name="SUM_REI_LUGDIC2018" localSheetId="10">#REF!</definedName>
    <definedName name="SUM_REI_LUGDIC2018">#REF!</definedName>
    <definedName name="SUM_REI_MESIPAG" localSheetId="1">#REF!</definedName>
    <definedName name="SUM_REI_MESIPAG" localSheetId="13">#REF!</definedName>
    <definedName name="SUM_REI_MESIPAG" localSheetId="11">#REF!</definedName>
    <definedName name="SUM_REI_MESIPAG" localSheetId="12">#REF!</definedName>
    <definedName name="SUM_REI_MESIPAG" localSheetId="2">#REF!</definedName>
    <definedName name="SUM_REI_MESIPAG" localSheetId="4">#REF!</definedName>
    <definedName name="SUM_REI_MESIPAG" localSheetId="3">#REF!</definedName>
    <definedName name="SUM_REI_MESIPAG" localSheetId="10">#REF!</definedName>
    <definedName name="SUM_REI_MESIPAG">#REF!</definedName>
    <definedName name="SUM_RESI_MESIPAG" localSheetId="1">#REF!</definedName>
    <definedName name="SUM_RESI_MESIPAG" localSheetId="13">#REF!</definedName>
    <definedName name="SUM_RESI_MESIPAG" localSheetId="11">#REF!</definedName>
    <definedName name="SUM_RESI_MESIPAG" localSheetId="12">#REF!</definedName>
    <definedName name="SUM_RESI_MESIPAG" localSheetId="2">#REF!</definedName>
    <definedName name="SUM_RESI_MESIPAG" localSheetId="4">#REF!</definedName>
    <definedName name="SUM_RESI_MESIPAG" localSheetId="3">#REF!</definedName>
    <definedName name="SUM_RESI_MESIPAG" localSheetId="10">#REF!</definedName>
    <definedName name="SUM_RESI_MESIPAG">#REF!</definedName>
    <definedName name="Sweden">#REF!</definedName>
    <definedName name="SWI">#N/A</definedName>
    <definedName name="sYesNo" localSheetId="1">#REF!</definedName>
    <definedName name="sYesNo" localSheetId="13">#REF!</definedName>
    <definedName name="sYesNo" localSheetId="11">#REF!</definedName>
    <definedName name="sYesNo" localSheetId="12">#REF!</definedName>
    <definedName name="sYesNo" localSheetId="2">#REF!</definedName>
    <definedName name="sYesNo" localSheetId="10">#REF!</definedName>
    <definedName name="sYesNo">#REF!</definedName>
    <definedName name="Tab._IV.20_bis" localSheetId="1">#REF!</definedName>
    <definedName name="Tab._IV.20_bis" localSheetId="13">#REF!</definedName>
    <definedName name="Tab._IV.20_bis" localSheetId="11">#REF!</definedName>
    <definedName name="Tab._IV.20_bis" localSheetId="12">#REF!</definedName>
    <definedName name="Tab._IV.20_bis" localSheetId="2">#REF!</definedName>
    <definedName name="Tab._IV.20_bis" localSheetId="10">#REF!</definedName>
    <definedName name="Tab._IV.20_bis">#REF!</definedName>
    <definedName name="tab.9_ela2" localSheetId="1">#REF!</definedName>
    <definedName name="tab.9_ela2" localSheetId="13">#REF!</definedName>
    <definedName name="tab.9_ela2" localSheetId="5">#REF!</definedName>
    <definedName name="tab.9_ela2" localSheetId="11">#REF!</definedName>
    <definedName name="tab.9_ela2" localSheetId="12">#REF!</definedName>
    <definedName name="tab.9_ela2" localSheetId="2">#REF!</definedName>
    <definedName name="tab.9_ela2" localSheetId="4">#REF!</definedName>
    <definedName name="tab.9_ela2" localSheetId="3">#REF!</definedName>
    <definedName name="tab.9_ela2" localSheetId="9">#REF!</definedName>
    <definedName name="tab.9_ela2" localSheetId="10">#REF!</definedName>
    <definedName name="tab.9_ela2">#REF!</definedName>
    <definedName name="TABACT">#N/A</definedName>
    <definedName name="Table" localSheetId="1">#REF!</definedName>
    <definedName name="Table" localSheetId="13">#REF!</definedName>
    <definedName name="Table" localSheetId="11">#REF!</definedName>
    <definedName name="Table" localSheetId="12">#REF!</definedName>
    <definedName name="Table" localSheetId="2">#REF!</definedName>
    <definedName name="Table" localSheetId="10">#REF!</definedName>
    <definedName name="Table">#REF!</definedName>
    <definedName name="TableName" localSheetId="1">#REF!</definedName>
    <definedName name="TableName" localSheetId="13">#REF!</definedName>
    <definedName name="TableName" localSheetId="11">#REF!</definedName>
    <definedName name="TableName" localSheetId="12">#REF!</definedName>
    <definedName name="TableName" localSheetId="2">#REF!</definedName>
    <definedName name="TableName" localSheetId="10">#REF!</definedName>
    <definedName name="TableName">#REF!</definedName>
    <definedName name="tablenote" localSheetId="1">#REF!</definedName>
    <definedName name="tablenote" localSheetId="13">#REF!</definedName>
    <definedName name="tablenote" localSheetId="11">#REF!</definedName>
    <definedName name="tablenote" localSheetId="12">#REF!</definedName>
    <definedName name="tablenote" localSheetId="2">#REF!</definedName>
    <definedName name="tablenote" localSheetId="10">#REF!</definedName>
    <definedName name="tablenote">#REF!</definedName>
    <definedName name="tablenote_i" localSheetId="1">#REF!</definedName>
    <definedName name="tablenote_i" localSheetId="13">#REF!</definedName>
    <definedName name="tablenote_i" localSheetId="11">#REF!</definedName>
    <definedName name="tablenote_i" localSheetId="12">#REF!</definedName>
    <definedName name="tablenote_i" localSheetId="2">#REF!</definedName>
    <definedName name="tablenote_i" localSheetId="10">#REF!</definedName>
    <definedName name="tablenote_i">#REF!</definedName>
    <definedName name="Tav_4_3_CENTRO" localSheetId="1">#REF!</definedName>
    <definedName name="Tav_4_3_CENTRO" localSheetId="13">#REF!</definedName>
    <definedName name="Tav_4_3_CENTRO" localSheetId="5">#REF!</definedName>
    <definedName name="Tav_4_3_CENTRO" localSheetId="11">#REF!</definedName>
    <definedName name="Tav_4_3_CENTRO" localSheetId="12">#REF!</definedName>
    <definedName name="Tav_4_3_CENTRO" localSheetId="2">#REF!</definedName>
    <definedName name="Tav_4_3_CENTRO" localSheetId="4">#REF!</definedName>
    <definedName name="Tav_4_3_CENTRO" localSheetId="3">#REF!</definedName>
    <definedName name="Tav_4_3_CENTRO" localSheetId="9">#REF!</definedName>
    <definedName name="Tav_4_3_CENTRO" localSheetId="10">#REF!</definedName>
    <definedName name="Tav_4_3_CENTRO">#REF!</definedName>
    <definedName name="Tav_4_3_ITALIA" localSheetId="1">#REF!</definedName>
    <definedName name="Tav_4_3_ITALIA" localSheetId="13">#REF!</definedName>
    <definedName name="Tav_4_3_ITALIA" localSheetId="11">#REF!</definedName>
    <definedName name="Tav_4_3_ITALIA" localSheetId="12">#REF!</definedName>
    <definedName name="Tav_4_3_ITALIA" localSheetId="2">#REF!</definedName>
    <definedName name="Tav_4_3_ITALIA" localSheetId="4">#REF!</definedName>
    <definedName name="Tav_4_3_ITALIA" localSheetId="3">#REF!</definedName>
    <definedName name="Tav_4_3_ITALIA" localSheetId="10">#REF!</definedName>
    <definedName name="Tav_4_3_ITALIA">#REF!</definedName>
    <definedName name="Tav_4_3_MEZZOGIORNO" localSheetId="1">#REF!</definedName>
    <definedName name="Tav_4_3_MEZZOGIORNO" localSheetId="13">#REF!</definedName>
    <definedName name="Tav_4_3_MEZZOGIORNO" localSheetId="11">#REF!</definedName>
    <definedName name="Tav_4_3_MEZZOGIORNO" localSheetId="12">#REF!</definedName>
    <definedName name="Tav_4_3_MEZZOGIORNO" localSheetId="2">#REF!</definedName>
    <definedName name="Tav_4_3_MEZZOGIORNO" localSheetId="4">#REF!</definedName>
    <definedName name="Tav_4_3_MEZZOGIORNO" localSheetId="3">#REF!</definedName>
    <definedName name="Tav_4_3_MEZZOGIORNO" localSheetId="10">#REF!</definedName>
    <definedName name="Tav_4_3_MEZZOGIORNO">#REF!</definedName>
    <definedName name="Tav_4_3_NE" localSheetId="1">#REF!</definedName>
    <definedName name="Tav_4_3_NE" localSheetId="13">#REF!</definedName>
    <definedName name="Tav_4_3_NE" localSheetId="11">#REF!</definedName>
    <definedName name="Tav_4_3_NE" localSheetId="12">#REF!</definedName>
    <definedName name="Tav_4_3_NE" localSheetId="2">#REF!</definedName>
    <definedName name="Tav_4_3_NE" localSheetId="4">#REF!</definedName>
    <definedName name="Tav_4_3_NE" localSheetId="3">#REF!</definedName>
    <definedName name="Tav_4_3_NE" localSheetId="10">#REF!</definedName>
    <definedName name="Tav_4_3_NE">#REF!</definedName>
    <definedName name="Tav_4_3_NO" localSheetId="1">#REF!</definedName>
    <definedName name="Tav_4_3_NO" localSheetId="13">#REF!</definedName>
    <definedName name="Tav_4_3_NO" localSheetId="11">#REF!</definedName>
    <definedName name="Tav_4_3_NO" localSheetId="12">#REF!</definedName>
    <definedName name="Tav_4_3_NO" localSheetId="2">#REF!</definedName>
    <definedName name="Tav_4_3_NO" localSheetId="4">#REF!</definedName>
    <definedName name="Tav_4_3_NO" localSheetId="3">#REF!</definedName>
    <definedName name="Tav_4_3_NO" localSheetId="10">#REF!</definedName>
    <definedName name="Tav_4_3_NO">#REF!</definedName>
    <definedName name="Tav_4_3_NORD" localSheetId="1">#REF!</definedName>
    <definedName name="Tav_4_3_NORD" localSheetId="13">#REF!</definedName>
    <definedName name="Tav_4_3_NORD" localSheetId="11">#REF!</definedName>
    <definedName name="Tav_4_3_NORD" localSheetId="12">#REF!</definedName>
    <definedName name="Tav_4_3_NORD" localSheetId="2">#REF!</definedName>
    <definedName name="Tav_4_3_NORD" localSheetId="4">#REF!</definedName>
    <definedName name="Tav_4_3_NORD" localSheetId="3">#REF!</definedName>
    <definedName name="Tav_4_3_NORD" localSheetId="10">#REF!</definedName>
    <definedName name="Tav_4_3_NORD">#REF!</definedName>
    <definedName name="Tavola2BIS" localSheetId="1">#REF!</definedName>
    <definedName name="Tavola2BIS" localSheetId="13">#REF!</definedName>
    <definedName name="Tavola2BIS" localSheetId="11">#REF!</definedName>
    <definedName name="Tavola2BIS" localSheetId="12">#REF!</definedName>
    <definedName name="Tavola2BIS" localSheetId="2">#REF!</definedName>
    <definedName name="Tavola2BIS" localSheetId="4">#REF!</definedName>
    <definedName name="Tavola2BIS" localSheetId="3">#REF!</definedName>
    <definedName name="Tavola2BIS" localSheetId="10">#REF!</definedName>
    <definedName name="Tavola2BIS">#REF!</definedName>
    <definedName name="tavole" localSheetId="1">#REF!</definedName>
    <definedName name="tavole" localSheetId="13">#REF!</definedName>
    <definedName name="tavole" localSheetId="11">#REF!</definedName>
    <definedName name="tavole" localSheetId="12">#REF!</definedName>
    <definedName name="tavole" localSheetId="2">#REF!</definedName>
    <definedName name="tavole" localSheetId="4">#REF!</definedName>
    <definedName name="tavole" localSheetId="3">#REF!</definedName>
    <definedName name="tavole" localSheetId="10">#REF!</definedName>
    <definedName name="tavole">#REF!</definedName>
    <definedName name="tavs" localSheetId="1">#REF!,#REF!</definedName>
    <definedName name="tavs" localSheetId="13">#REF!,#REF!</definedName>
    <definedName name="tavs" localSheetId="5">#REF!,#REF!</definedName>
    <definedName name="tavs" localSheetId="7">#REF!,#REF!</definedName>
    <definedName name="tavs" localSheetId="8">#REF!,#REF!</definedName>
    <definedName name="tavs" localSheetId="11">#REF!,#REF!</definedName>
    <definedName name="tavs" localSheetId="12">#REF!,#REF!</definedName>
    <definedName name="tavs" localSheetId="2">#REF!,#REF!</definedName>
    <definedName name="tavs" localSheetId="4">#REF!,#REF!</definedName>
    <definedName name="tavs" localSheetId="3">#REF!,#REF!</definedName>
    <definedName name="tavs" localSheetId="10">#REF!,#REF!</definedName>
    <definedName name="tavs">#REF!,#REF!</definedName>
    <definedName name="test_rank" localSheetId="1">#REF!,#REF!</definedName>
    <definedName name="test_rank" localSheetId="13">#REF!,#REF!</definedName>
    <definedName name="test_rank" localSheetId="5">#REF!,#REF!</definedName>
    <definedName name="test_rank" localSheetId="11">#REF!,#REF!</definedName>
    <definedName name="test_rank" localSheetId="12">#REF!,#REF!</definedName>
    <definedName name="test_rank" localSheetId="2">#REF!,#REF!</definedName>
    <definedName name="test_rank" localSheetId="4">#REF!,#REF!</definedName>
    <definedName name="test_rank" localSheetId="3">#REF!,#REF!</definedName>
    <definedName name="test_rank" localSheetId="9">#REF!,#REF!</definedName>
    <definedName name="test_rank" localSheetId="10">#REF!,#REF!</definedName>
    <definedName name="test_rank">#REF!,#REF!</definedName>
    <definedName name="tick_alto_a" localSheetId="1">#REF!</definedName>
    <definedName name="tick_alto_a" localSheetId="13">#REF!</definedName>
    <definedName name="tick_alto_a" localSheetId="11">#REF!</definedName>
    <definedName name="tick_alto_a" localSheetId="12">#REF!</definedName>
    <definedName name="tick_alto_a" localSheetId="2">#REF!</definedName>
    <definedName name="tick_alto_a" localSheetId="10">#REF!</definedName>
    <definedName name="tick_alto_a">#REF!</definedName>
    <definedName name="tick_basso_a" localSheetId="1">#REF!</definedName>
    <definedName name="tick_basso_a" localSheetId="13">#REF!</definedName>
    <definedName name="tick_basso_a" localSheetId="11">#REF!</definedName>
    <definedName name="tick_basso_a" localSheetId="12">#REF!</definedName>
    <definedName name="tick_basso_a" localSheetId="2">#REF!</definedName>
    <definedName name="tick_basso_a" localSheetId="10">#REF!</definedName>
    <definedName name="tick_basso_a">#REF!</definedName>
    <definedName name="tick_medio_a" localSheetId="1">#REF!</definedName>
    <definedName name="tick_medio_a" localSheetId="13">#REF!</definedName>
    <definedName name="tick_medio_a" localSheetId="11">#REF!</definedName>
    <definedName name="tick_medio_a" localSheetId="12">#REF!</definedName>
    <definedName name="tick_medio_a" localSheetId="2">#REF!</definedName>
    <definedName name="tick_medio_a" localSheetId="10">#REF!</definedName>
    <definedName name="tick_medio_a">#REF!</definedName>
    <definedName name="Title" localSheetId="1">#REF!</definedName>
    <definedName name="title" localSheetId="13">'fig 10'!$K$3:$Z$4</definedName>
    <definedName name="title" localSheetId="11">'fig 8'!#REF!</definedName>
    <definedName name="title" localSheetId="12">'fig 9'!#REF!</definedName>
    <definedName name="Title" localSheetId="2">#REF!</definedName>
    <definedName name="Title" localSheetId="10">#REF!</definedName>
    <definedName name="Title">#REF!</definedName>
    <definedName name="Title_" localSheetId="13">'fig 10'!$K$3:$Z$3</definedName>
    <definedName name="Title_" localSheetId="11">'fig 8'!#REF!</definedName>
    <definedName name="Title_" localSheetId="12">'fig 9'!#REF!</definedName>
    <definedName name="Titoli" localSheetId="1">#REF!</definedName>
    <definedName name="Titoli" localSheetId="13">#REF!</definedName>
    <definedName name="Titoli" localSheetId="11">#REF!</definedName>
    <definedName name="Titoli" localSheetId="12">#REF!</definedName>
    <definedName name="Titoli" localSheetId="2">#REF!</definedName>
    <definedName name="Titoli" localSheetId="10">#REF!</definedName>
    <definedName name="Titoli">#REF!</definedName>
    <definedName name="_xlnm.Print_Titles" localSheetId="1">#REF!</definedName>
    <definedName name="_xlnm.Print_Titles" localSheetId="5">#REF!</definedName>
    <definedName name="_xlnm.Print_Titles" localSheetId="9">#REF!</definedName>
    <definedName name="_xlnm.Print_Titles">#REF!</definedName>
    <definedName name="titolo_centrato" localSheetId="1">#REF!,#REF!</definedName>
    <definedName name="titolo_centrato" localSheetId="13">#REF!,#REF!</definedName>
    <definedName name="titolo_centrato" localSheetId="11">#REF!,#REF!</definedName>
    <definedName name="titolo_centrato" localSheetId="12">#REF!,#REF!</definedName>
    <definedName name="titolo_centrato" localSheetId="2">#REF!,#REF!</definedName>
    <definedName name="titolo_centrato" localSheetId="10">#REF!,#REF!</definedName>
    <definedName name="titolo_centrato">#REF!,#REF!</definedName>
    <definedName name="titolo_cetrato" localSheetId="1">#REF!</definedName>
    <definedName name="titolo_cetrato" localSheetId="13">#REF!</definedName>
    <definedName name="titolo_cetrato" localSheetId="5">#REF!</definedName>
    <definedName name="titolo_cetrato" localSheetId="11">#REF!</definedName>
    <definedName name="titolo_cetrato" localSheetId="12">#REF!</definedName>
    <definedName name="titolo_cetrato" localSheetId="2">#REF!</definedName>
    <definedName name="titolo_cetrato" localSheetId="4">#REF!</definedName>
    <definedName name="titolo_cetrato" localSheetId="3">#REF!</definedName>
    <definedName name="titolo_cetrato" localSheetId="9">#REF!</definedName>
    <definedName name="titolo_cetrato" localSheetId="10">#REF!</definedName>
    <definedName name="titolo_cetrato">#REF!</definedName>
    <definedName name="tot" localSheetId="1">#REF!</definedName>
    <definedName name="tot" localSheetId="13">#REF!</definedName>
    <definedName name="tot" localSheetId="11">#REF!</definedName>
    <definedName name="tot" localSheetId="12">#REF!</definedName>
    <definedName name="tot" localSheetId="2">#REF!</definedName>
    <definedName name="tot" localSheetId="4">#REF!</definedName>
    <definedName name="tot" localSheetId="3">#REF!</definedName>
    <definedName name="tot" localSheetId="10">#REF!</definedName>
    <definedName name="tot">#REF!</definedName>
    <definedName name="TotalReqs" localSheetId="1">#REF!</definedName>
    <definedName name="TotalReqs" localSheetId="13">#REF!</definedName>
    <definedName name="TotalReqs" localSheetId="11">#REF!</definedName>
    <definedName name="TotalReqs" localSheetId="12">#REF!</definedName>
    <definedName name="TotalReqs" localSheetId="2">#REF!</definedName>
    <definedName name="TotalReqs" localSheetId="10">#REF!</definedName>
    <definedName name="TotalReqs">#REF!</definedName>
    <definedName name="TotalTime" localSheetId="1">#REF!</definedName>
    <definedName name="TotalTime" localSheetId="13">#REF!</definedName>
    <definedName name="TotalTime" localSheetId="11">#REF!</definedName>
    <definedName name="TotalTime" localSheetId="12">#REF!</definedName>
    <definedName name="TotalTime" localSheetId="2">#REF!</definedName>
    <definedName name="TotalTime" localSheetId="10">#REF!</definedName>
    <definedName name="TotalTime">#REF!</definedName>
    <definedName name="toto">#REF!</definedName>
    <definedName name="toto1" localSheetId="1">#REF!</definedName>
    <definedName name="toto1" localSheetId="13">#REF!</definedName>
    <definedName name="toto1" localSheetId="11">#REF!</definedName>
    <definedName name="toto1" localSheetId="12">#REF!</definedName>
    <definedName name="toto1" localSheetId="2">#REF!</definedName>
    <definedName name="toto1" localSheetId="10">#REF!</definedName>
    <definedName name="toto1">#REF!</definedName>
    <definedName name="TRANSP">#N/A</definedName>
    <definedName name="trim" localSheetId="1">#REF!</definedName>
    <definedName name="trim" localSheetId="13">#REF!</definedName>
    <definedName name="trim" localSheetId="11">#REF!</definedName>
    <definedName name="trim" localSheetId="12">#REF!</definedName>
    <definedName name="trim" localSheetId="2">#REF!</definedName>
    <definedName name="trim" localSheetId="10">#REF!</definedName>
    <definedName name="trim">#REF!</definedName>
    <definedName name="Tuttostudenti98_99" localSheetId="1">#REF!</definedName>
    <definedName name="Tuttostudenti98_99" localSheetId="13">#REF!</definedName>
    <definedName name="Tuttostudenti98_99" localSheetId="5">#REF!</definedName>
    <definedName name="Tuttostudenti98_99" localSheetId="11">#REF!</definedName>
    <definedName name="Tuttostudenti98_99" localSheetId="12">#REF!</definedName>
    <definedName name="Tuttostudenti98_99" localSheetId="2">#REF!</definedName>
    <definedName name="Tuttostudenti98_99" localSheetId="4">#REF!</definedName>
    <definedName name="Tuttostudenti98_99" localSheetId="3">#REF!</definedName>
    <definedName name="Tuttostudenti98_99" localSheetId="9">#REF!</definedName>
    <definedName name="Tuttostudenti98_99" localSheetId="10">#REF!</definedName>
    <definedName name="Tuttostudenti98_99">#REF!</definedName>
    <definedName name="US">#REF!</definedName>
    <definedName name="var" localSheetId="1" hidden="1">{"'Tav19'!$A$1:$AB$128"}</definedName>
    <definedName name="var" localSheetId="13" hidden="1">{"'Tav19'!$A$1:$AB$128"}</definedName>
    <definedName name="var" localSheetId="5" hidden="1">{"'Tav19'!$A$1:$AB$128"}</definedName>
    <definedName name="var" localSheetId="7" hidden="1">{"'Tav19'!$A$1:$AB$128"}</definedName>
    <definedName name="var" localSheetId="8" hidden="1">{"'Tav19'!$A$1:$AB$128"}</definedName>
    <definedName name="var" localSheetId="11" hidden="1">{"'Tav19'!$A$1:$AB$128"}</definedName>
    <definedName name="var" localSheetId="12" hidden="1">{"'Tav19'!$A$1:$AB$128"}</definedName>
    <definedName name="var" localSheetId="2" hidden="1">{"'Tav19'!$A$1:$AB$128"}</definedName>
    <definedName name="var" localSheetId="4" hidden="1">{"'Tav19'!$A$1:$AB$128"}</definedName>
    <definedName name="var" localSheetId="3" hidden="1">{"'Tav19'!$A$1:$AB$128"}</definedName>
    <definedName name="var" localSheetId="9" hidden="1">{"'Tav19'!$A$1:$AB$128"}</definedName>
    <definedName name="var" localSheetId="10" hidden="1">{"'Tav19'!$A$1:$AB$128"}</definedName>
    <definedName name="var" hidden="1">{"'Tav19'!$A$1:$AB$128"}</definedName>
    <definedName name="VOI" localSheetId="1">#REF!</definedName>
    <definedName name="VOI" localSheetId="13">#REF!</definedName>
    <definedName name="VOI" localSheetId="5">#REF!</definedName>
    <definedName name="VOI" localSheetId="11">#REF!</definedName>
    <definedName name="VOI" localSheetId="12">#REF!</definedName>
    <definedName name="VOI" localSheetId="2">#REF!</definedName>
    <definedName name="VOI" localSheetId="4">#REF!</definedName>
    <definedName name="VOI" localSheetId="3">#REF!</definedName>
    <definedName name="VOI" localSheetId="9">#REF!</definedName>
    <definedName name="VOI" localSheetId="10">#REF!</definedName>
    <definedName name="VOI">#REF!</definedName>
    <definedName name="vv" localSheetId="1">#REF!</definedName>
    <definedName name="vv" localSheetId="13">#REF!</definedName>
    <definedName name="vv" localSheetId="11">#REF!</definedName>
    <definedName name="vv" localSheetId="12">#REF!</definedName>
    <definedName name="vv" localSheetId="2">#REF!</definedName>
    <definedName name="vv" localSheetId="4">#REF!</definedName>
    <definedName name="vv" localSheetId="3">#REF!</definedName>
    <definedName name="vv" localSheetId="10">#REF!</definedName>
    <definedName name="vv">#REF!</definedName>
    <definedName name="ww" localSheetId="1">#REF!</definedName>
    <definedName name="ww" localSheetId="13">#REF!</definedName>
    <definedName name="ww" localSheetId="11">#REF!</definedName>
    <definedName name="ww" localSheetId="12">#REF!</definedName>
    <definedName name="ww" localSheetId="2">#REF!</definedName>
    <definedName name="ww" localSheetId="4">#REF!</definedName>
    <definedName name="ww" localSheetId="3">#REF!</definedName>
    <definedName name="ww" localSheetId="10">#REF!</definedName>
    <definedName name="ww">#REF!</definedName>
    <definedName name="xdata1" localSheetId="3" hidden="1">-4+(ROW(OFFSET(#REF!,0,0,1000,1))-1)*0.008008008</definedName>
    <definedName name="xdata1" hidden="1">-4+(ROW(OFFSET(#REF!,0,0,1000,1))-1)*0.008008008</definedName>
    <definedName name="xdata3" localSheetId="3" hidden="1">-4+(ROW(OFFSET(#REF!,0,0,1000,1))-1)*0.008008008</definedName>
    <definedName name="xdata3" hidden="1">-4+(ROW(OFFSET(#REF!,0,0,1000,1))-1)*0.008008008</definedName>
    <definedName name="xx" localSheetId="1">#REF!</definedName>
    <definedName name="xx" localSheetId="13">#REF!</definedName>
    <definedName name="xx" localSheetId="5">#REF!</definedName>
    <definedName name="xx" localSheetId="11">#REF!</definedName>
    <definedName name="xx" localSheetId="12">#REF!</definedName>
    <definedName name="xx" localSheetId="2">#REF!</definedName>
    <definedName name="xx" localSheetId="4">#REF!</definedName>
    <definedName name="xx" localSheetId="3">#REF!</definedName>
    <definedName name="xx" localSheetId="9">#REF!</definedName>
    <definedName name="xx" localSheetId="10">#REF!</definedName>
    <definedName name="xx">#REF!</definedName>
    <definedName name="ydata2" localSheetId="1" hidden="1">#REF!([0]!xdata1)</definedName>
    <definedName name="ydata2" localSheetId="13" hidden="1">#REF!([0]!xdata1)</definedName>
    <definedName name="ydata2" localSheetId="5" hidden="1">#REF!(#REF!)</definedName>
    <definedName name="ydata2" localSheetId="7" hidden="1">#REF!(#REF!)</definedName>
    <definedName name="ydata2" localSheetId="8" hidden="1">#REF!(#REF!)</definedName>
    <definedName name="ydata2" localSheetId="11" hidden="1">#REF!([0]!xdata1)</definedName>
    <definedName name="ydata2" localSheetId="12" hidden="1">#REF!([0]!xdata1)</definedName>
    <definedName name="ydata2" localSheetId="2" hidden="1">#REF!([0]!xdata1)</definedName>
    <definedName name="ydata2" localSheetId="4" hidden="1">#REF!(#REF!)</definedName>
    <definedName name="ydata2" localSheetId="3" hidden="1">#REF!(#REF!)</definedName>
    <definedName name="ydata2" localSheetId="9" hidden="1">#REF!(#REF!)</definedName>
    <definedName name="ydata2" localSheetId="10" hidden="1">#REF!([0]!xdata1)</definedName>
    <definedName name="ydata2" hidden="1">#REF!(#REF!)</definedName>
    <definedName name="ydata4" localSheetId="1" hidden="1">#REF!([0]!xdata3)</definedName>
    <definedName name="ydata4" localSheetId="13" hidden="1">#REF!([0]!xdata3)</definedName>
    <definedName name="ydata4" localSheetId="5" hidden="1">#REF!(#REF!)</definedName>
    <definedName name="ydata4" localSheetId="7" hidden="1">#REF!(#REF!)</definedName>
    <definedName name="ydata4" localSheetId="8" hidden="1">#REF!(#REF!)</definedName>
    <definedName name="ydata4" localSheetId="11" hidden="1">#REF!([0]!xdata3)</definedName>
    <definedName name="ydata4" localSheetId="12" hidden="1">#REF!([0]!xdata3)</definedName>
    <definedName name="ydata4" localSheetId="2" hidden="1">#REF!([0]!xdata3)</definedName>
    <definedName name="ydata4" localSheetId="4" hidden="1">#REF!(#REF!)</definedName>
    <definedName name="ydata4" localSheetId="3" hidden="1">#REF!(#REF!)</definedName>
    <definedName name="ydata4" localSheetId="9" hidden="1">#REF!(#REF!)</definedName>
    <definedName name="ydata4" localSheetId="10" hidden="1">#REF!([0]!xdata3)</definedName>
    <definedName name="ydata4" hidden="1">#REF!(#REF!)</definedName>
    <definedName name="YesNo" localSheetId="1">#REF!</definedName>
    <definedName name="YesNo" localSheetId="13">#REF!</definedName>
    <definedName name="YesNo" localSheetId="11">#REF!</definedName>
    <definedName name="YesNo" localSheetId="12">#REF!</definedName>
    <definedName name="YesNo" localSheetId="2">#REF!</definedName>
    <definedName name="YesNo" localSheetId="10">#REF!</definedName>
    <definedName name="YesNo">#REF!</definedName>
    <definedName name="yi" localSheetId="1">#REF!</definedName>
    <definedName name="yi" localSheetId="13">#REF!</definedName>
    <definedName name="yi" localSheetId="5">#REF!</definedName>
    <definedName name="yi" localSheetId="11">#REF!</definedName>
    <definedName name="yi" localSheetId="12">#REF!</definedName>
    <definedName name="yi" localSheetId="2">#REF!</definedName>
    <definedName name="yi" localSheetId="4">#REF!</definedName>
    <definedName name="yi" localSheetId="3">#REF!</definedName>
    <definedName name="yi" localSheetId="9">#REF!</definedName>
    <definedName name="yi" localSheetId="10">#REF!</definedName>
    <definedName name="yi">#REF!</definedName>
    <definedName name="ymax_a" localSheetId="1">#REF!</definedName>
    <definedName name="ymax_a" localSheetId="13">#REF!</definedName>
    <definedName name="ymax_a" localSheetId="11">#REF!</definedName>
    <definedName name="ymax_a" localSheetId="12">#REF!</definedName>
    <definedName name="ymax_a" localSheetId="2">#REF!</definedName>
    <definedName name="ymax_a" localSheetId="10">#REF!</definedName>
    <definedName name="ymax_a">#REF!</definedName>
    <definedName name="ymin_a" localSheetId="1">#REF!</definedName>
    <definedName name="ymin_a" localSheetId="13">#REF!</definedName>
    <definedName name="ymin_a" localSheetId="11">#REF!</definedName>
    <definedName name="ymin_a" localSheetId="12">#REF!</definedName>
    <definedName name="ymin_a" localSheetId="2">#REF!</definedName>
    <definedName name="ymin_a" localSheetId="10">#REF!</definedName>
    <definedName name="ymin_a">#REF!</definedName>
    <definedName name="zz" localSheetId="1">#REF!</definedName>
    <definedName name="zz" localSheetId="13">#REF!</definedName>
    <definedName name="zz" localSheetId="5">#REF!</definedName>
    <definedName name="zz" localSheetId="11">#REF!</definedName>
    <definedName name="zz" localSheetId="12">#REF!</definedName>
    <definedName name="zz" localSheetId="2">#REF!</definedName>
    <definedName name="zz" localSheetId="4">#REF!</definedName>
    <definedName name="zz" localSheetId="3">#REF!</definedName>
    <definedName name="zz" localSheetId="9">#REF!</definedName>
    <definedName name="zz" localSheetId="10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33" l="1"/>
  <c r="J27" i="33"/>
  <c r="AM35" i="29" l="1"/>
  <c r="AI35" i="29"/>
  <c r="AD35" i="29"/>
  <c r="AM34" i="29"/>
  <c r="AI34" i="29"/>
  <c r="AD34" i="29"/>
  <c r="AM33" i="29"/>
  <c r="AI33" i="29"/>
  <c r="AD33" i="29"/>
  <c r="A16" i="16"/>
  <c r="A15" i="16"/>
  <c r="A14" i="16"/>
  <c r="A13" i="16"/>
  <c r="A12" i="16"/>
  <c r="A11" i="16"/>
  <c r="A10" i="16"/>
  <c r="A9" i="16"/>
  <c r="A8" i="16"/>
  <c r="A5" i="16" l="1"/>
  <c r="A2" i="16"/>
  <c r="Q163" i="27"/>
  <c r="Q164" i="27" s="1"/>
  <c r="P163" i="27"/>
  <c r="P164" i="27" s="1"/>
  <c r="O163" i="27"/>
  <c r="O164" i="27" s="1"/>
  <c r="Q161" i="27"/>
  <c r="Q162" i="27" s="1"/>
  <c r="P161" i="27"/>
  <c r="P162" i="27" s="1"/>
  <c r="O161" i="27"/>
  <c r="O162" i="27" s="1"/>
  <c r="Q160" i="27"/>
  <c r="P160" i="27"/>
  <c r="O160" i="27"/>
  <c r="T159" i="27"/>
  <c r="S159" i="27"/>
  <c r="R159" i="27"/>
  <c r="T158" i="27"/>
  <c r="S158" i="27"/>
  <c r="R158" i="27"/>
  <c r="T157" i="27"/>
  <c r="S157" i="27"/>
  <c r="R157" i="27"/>
  <c r="T156" i="27"/>
  <c r="S156" i="27"/>
  <c r="R156" i="27"/>
  <c r="T155" i="27"/>
  <c r="S155" i="27"/>
  <c r="R155" i="27"/>
  <c r="T154" i="27"/>
  <c r="S154" i="27"/>
  <c r="R154" i="27"/>
  <c r="T153" i="27"/>
  <c r="S153" i="27"/>
  <c r="R153" i="27"/>
  <c r="T152" i="27"/>
  <c r="S152" i="27"/>
  <c r="R152" i="27"/>
  <c r="T151" i="27"/>
  <c r="S151" i="27"/>
  <c r="R151" i="27"/>
  <c r="T150" i="27"/>
  <c r="S150" i="27"/>
  <c r="R150" i="27"/>
  <c r="T149" i="27"/>
  <c r="S149" i="27"/>
  <c r="R149" i="27"/>
  <c r="T148" i="27"/>
  <c r="S148" i="27"/>
  <c r="R148" i="27"/>
  <c r="T147" i="27"/>
  <c r="S147" i="27"/>
  <c r="R147" i="27"/>
  <c r="T146" i="27"/>
  <c r="S146" i="27"/>
  <c r="R146" i="27"/>
  <c r="T145" i="27"/>
  <c r="S145" i="27"/>
  <c r="R145" i="27"/>
  <c r="T144" i="27"/>
  <c r="S144" i="27"/>
  <c r="R144" i="27"/>
  <c r="T143" i="27"/>
  <c r="S143" i="27"/>
  <c r="R143" i="27"/>
  <c r="T142" i="27"/>
  <c r="S142" i="27"/>
  <c r="R142" i="27"/>
  <c r="T141" i="27"/>
  <c r="S141" i="27"/>
  <c r="R141" i="27"/>
  <c r="T140" i="27"/>
  <c r="S140" i="27"/>
  <c r="R140" i="27"/>
  <c r="T139" i="27"/>
  <c r="S139" i="27"/>
  <c r="R139" i="27"/>
  <c r="T138" i="27"/>
  <c r="S138" i="27"/>
  <c r="R138" i="27"/>
  <c r="T137" i="27"/>
  <c r="S137" i="27"/>
  <c r="R137" i="27"/>
  <c r="T136" i="27"/>
  <c r="S136" i="27"/>
  <c r="R136" i="27"/>
  <c r="T135" i="27"/>
  <c r="S135" i="27"/>
  <c r="R135" i="27"/>
  <c r="T134" i="27"/>
  <c r="S134" i="27"/>
  <c r="R134" i="27"/>
  <c r="T133" i="27"/>
  <c r="S133" i="27"/>
  <c r="R133" i="27"/>
  <c r="T132" i="27"/>
  <c r="S132" i="27"/>
  <c r="R132" i="27"/>
  <c r="T131" i="27"/>
  <c r="S131" i="27"/>
  <c r="R131" i="27"/>
  <c r="T130" i="27"/>
  <c r="S130" i="27"/>
  <c r="R130" i="27"/>
  <c r="T129" i="27"/>
  <c r="S129" i="27"/>
  <c r="R129" i="27"/>
  <c r="T128" i="27"/>
  <c r="S128" i="27"/>
  <c r="R128" i="27"/>
  <c r="T127" i="27"/>
  <c r="S127" i="27"/>
  <c r="R127" i="27"/>
  <c r="T126" i="27"/>
  <c r="S126" i="27"/>
  <c r="R126" i="27"/>
  <c r="T125" i="27"/>
  <c r="S125" i="27"/>
  <c r="R125" i="27"/>
  <c r="T124" i="27"/>
  <c r="S124" i="27"/>
  <c r="R124" i="27"/>
  <c r="T123" i="27"/>
  <c r="S123" i="27"/>
  <c r="R123" i="27"/>
  <c r="T122" i="27"/>
  <c r="S122" i="27"/>
  <c r="R122" i="27"/>
  <c r="T121" i="27"/>
  <c r="S121" i="27"/>
  <c r="R121" i="27"/>
  <c r="T120" i="27"/>
  <c r="S120" i="27"/>
  <c r="R120" i="27"/>
  <c r="T119" i="27"/>
  <c r="S119" i="27"/>
  <c r="R119" i="27"/>
  <c r="T118" i="27"/>
  <c r="S118" i="27"/>
  <c r="R118" i="27"/>
  <c r="T117" i="27"/>
  <c r="S117" i="27"/>
  <c r="R117" i="27"/>
  <c r="T116" i="27"/>
  <c r="S116" i="27"/>
  <c r="R116" i="27"/>
  <c r="T115" i="27"/>
  <c r="S115" i="27"/>
  <c r="R115" i="27"/>
  <c r="T114" i="27"/>
  <c r="S114" i="27"/>
  <c r="R114" i="27"/>
  <c r="T113" i="27"/>
  <c r="S113" i="27"/>
  <c r="R113" i="27"/>
  <c r="T112" i="27"/>
  <c r="S112" i="27"/>
  <c r="R112" i="27"/>
  <c r="AA111" i="27"/>
  <c r="X111" i="27"/>
  <c r="T111" i="27"/>
  <c r="S111" i="27"/>
  <c r="R111" i="27"/>
  <c r="AA110" i="27"/>
  <c r="X110" i="27"/>
  <c r="T110" i="27"/>
  <c r="S110" i="27"/>
  <c r="R110" i="27"/>
  <c r="AA109" i="27"/>
  <c r="Z109" i="27"/>
  <c r="Y109" i="27"/>
  <c r="X109" i="27"/>
  <c r="W109" i="27"/>
  <c r="V109" i="27"/>
  <c r="T109" i="27"/>
  <c r="S109" i="27"/>
  <c r="R109" i="27"/>
  <c r="AA108" i="27"/>
  <c r="Z108" i="27"/>
  <c r="Y108" i="27"/>
  <c r="X108" i="27"/>
  <c r="W108" i="27"/>
  <c r="V108" i="27"/>
  <c r="T108" i="27"/>
  <c r="S108" i="27"/>
  <c r="R108" i="27"/>
  <c r="AA107" i="27"/>
  <c r="Z107" i="27"/>
  <c r="Y107" i="27"/>
  <c r="X107" i="27"/>
  <c r="W107" i="27"/>
  <c r="V107" i="27"/>
  <c r="T107" i="27"/>
  <c r="S107" i="27"/>
  <c r="R107" i="27"/>
  <c r="AA106" i="27"/>
  <c r="Z106" i="27"/>
  <c r="Y106" i="27"/>
  <c r="X106" i="27"/>
  <c r="W106" i="27"/>
  <c r="V106" i="27"/>
  <c r="T106" i="27"/>
  <c r="S106" i="27"/>
  <c r="R106" i="27"/>
  <c r="AA105" i="27"/>
  <c r="Z105" i="27"/>
  <c r="Y105" i="27"/>
  <c r="X105" i="27"/>
  <c r="W105" i="27"/>
  <c r="V105" i="27"/>
  <c r="T105" i="27"/>
  <c r="S105" i="27"/>
  <c r="R105" i="27"/>
  <c r="AA104" i="27"/>
  <c r="Z104" i="27"/>
  <c r="Y104" i="27"/>
  <c r="X104" i="27"/>
  <c r="W104" i="27"/>
  <c r="V104" i="27"/>
  <c r="T104" i="27"/>
  <c r="S104" i="27"/>
  <c r="R104" i="27"/>
  <c r="AA103" i="27"/>
  <c r="Z103" i="27"/>
  <c r="Y103" i="27"/>
  <c r="X103" i="27"/>
  <c r="W103" i="27"/>
  <c r="V103" i="27"/>
  <c r="T103" i="27"/>
  <c r="S103" i="27"/>
  <c r="R103" i="27"/>
  <c r="AA102" i="27"/>
  <c r="Z102" i="27"/>
  <c r="Y102" i="27"/>
  <c r="X102" i="27"/>
  <c r="W102" i="27"/>
  <c r="V102" i="27"/>
  <c r="T102" i="27"/>
  <c r="S102" i="27"/>
  <c r="R102" i="27"/>
  <c r="AA101" i="27"/>
  <c r="Z101" i="27"/>
  <c r="Y101" i="27"/>
  <c r="X101" i="27"/>
  <c r="W101" i="27"/>
  <c r="V101" i="27"/>
  <c r="T101" i="27"/>
  <c r="S101" i="27"/>
  <c r="R101" i="27"/>
  <c r="AA100" i="27"/>
  <c r="Z100" i="27"/>
  <c r="Y100" i="27"/>
  <c r="X100" i="27"/>
  <c r="W100" i="27"/>
  <c r="V100" i="27"/>
  <c r="T100" i="27"/>
  <c r="S100" i="27"/>
  <c r="R100" i="27"/>
  <c r="AA99" i="27"/>
  <c r="Z99" i="27"/>
  <c r="Y99" i="27"/>
  <c r="X99" i="27"/>
  <c r="W99" i="27"/>
  <c r="V99" i="27"/>
  <c r="T99" i="27"/>
  <c r="S99" i="27"/>
  <c r="R99" i="27"/>
  <c r="AA98" i="27"/>
  <c r="Z98" i="27"/>
  <c r="Y98" i="27"/>
  <c r="X98" i="27"/>
  <c r="W98" i="27"/>
  <c r="V98" i="27"/>
  <c r="T98" i="27"/>
  <c r="S98" i="27"/>
  <c r="R98" i="27"/>
  <c r="AA97" i="27"/>
  <c r="Z97" i="27"/>
  <c r="Y97" i="27"/>
  <c r="X97" i="27"/>
  <c r="W97" i="27"/>
  <c r="V97" i="27"/>
  <c r="T97" i="27"/>
  <c r="S97" i="27"/>
  <c r="R97" i="27"/>
  <c r="AA96" i="27"/>
  <c r="Z96" i="27"/>
  <c r="Y96" i="27"/>
  <c r="X96" i="27"/>
  <c r="W96" i="27"/>
  <c r="V96" i="27"/>
  <c r="T96" i="27"/>
  <c r="S96" i="27"/>
  <c r="R96" i="27"/>
  <c r="AA95" i="27"/>
  <c r="Z95" i="27"/>
  <c r="Y95" i="27"/>
  <c r="X95" i="27"/>
  <c r="W95" i="27"/>
  <c r="V95" i="27"/>
  <c r="T95" i="27"/>
  <c r="S95" i="27"/>
  <c r="R95" i="27"/>
  <c r="E95" i="27"/>
  <c r="D95" i="27"/>
  <c r="C95" i="27"/>
  <c r="AA94" i="27"/>
  <c r="Z94" i="27"/>
  <c r="Y94" i="27"/>
  <c r="X94" i="27"/>
  <c r="W94" i="27"/>
  <c r="V94" i="27"/>
  <c r="T94" i="27"/>
  <c r="S94" i="27"/>
  <c r="R94" i="27"/>
  <c r="E94" i="27"/>
  <c r="D94" i="27"/>
  <c r="C94" i="27"/>
  <c r="AA93" i="27"/>
  <c r="Z93" i="27"/>
  <c r="Y93" i="27"/>
  <c r="X93" i="27"/>
  <c r="W93" i="27"/>
  <c r="V93" i="27"/>
  <c r="T93" i="27"/>
  <c r="S93" i="27"/>
  <c r="R93" i="27"/>
  <c r="E93" i="27"/>
  <c r="D93" i="27"/>
  <c r="C93" i="27"/>
  <c r="AA92" i="27"/>
  <c r="Z92" i="27"/>
  <c r="Y92" i="27"/>
  <c r="X92" i="27"/>
  <c r="W92" i="27"/>
  <c r="V92" i="27"/>
  <c r="T92" i="27"/>
  <c r="S92" i="27"/>
  <c r="R92" i="27"/>
  <c r="E92" i="27"/>
  <c r="D92" i="27"/>
  <c r="C92" i="27"/>
  <c r="AA91" i="27"/>
  <c r="Z91" i="27"/>
  <c r="Y91" i="27"/>
  <c r="X91" i="27"/>
  <c r="W91" i="27"/>
  <c r="V91" i="27"/>
  <c r="T91" i="27"/>
  <c r="S91" i="27"/>
  <c r="R91" i="27"/>
  <c r="E91" i="27"/>
  <c r="D91" i="27"/>
  <c r="C91" i="27"/>
  <c r="AA90" i="27"/>
  <c r="Z90" i="27"/>
  <c r="Y90" i="27"/>
  <c r="X90" i="27"/>
  <c r="W90" i="27"/>
  <c r="V90" i="27"/>
  <c r="T90" i="27"/>
  <c r="S90" i="27"/>
  <c r="R90" i="27"/>
  <c r="E90" i="27"/>
  <c r="D90" i="27"/>
  <c r="C90" i="27"/>
  <c r="T89" i="27"/>
  <c r="S89" i="27"/>
  <c r="R89" i="27"/>
  <c r="E89" i="27"/>
  <c r="D89" i="27"/>
  <c r="C89" i="27"/>
  <c r="T88" i="27"/>
  <c r="S88" i="27"/>
  <c r="R88" i="27"/>
  <c r="E88" i="27"/>
  <c r="D88" i="27"/>
  <c r="C88" i="27"/>
  <c r="T87" i="27"/>
  <c r="S87" i="27"/>
  <c r="R87" i="27"/>
  <c r="E87" i="27"/>
  <c r="D87" i="27"/>
  <c r="C87" i="27"/>
  <c r="T86" i="27"/>
  <c r="S86" i="27"/>
  <c r="R86" i="27"/>
  <c r="E86" i="27"/>
  <c r="D86" i="27"/>
  <c r="C86" i="27"/>
  <c r="T85" i="27"/>
  <c r="S85" i="27"/>
  <c r="R85" i="27"/>
  <c r="E85" i="27"/>
  <c r="D85" i="27"/>
  <c r="C85" i="27"/>
  <c r="T84" i="27"/>
  <c r="S84" i="27"/>
  <c r="R84" i="27"/>
  <c r="E84" i="27"/>
  <c r="D84" i="27"/>
  <c r="C84" i="27"/>
  <c r="T83" i="27"/>
  <c r="S83" i="27"/>
  <c r="R83" i="27"/>
  <c r="E83" i="27"/>
  <c r="D83" i="27"/>
  <c r="C83" i="27"/>
  <c r="T82" i="27"/>
  <c r="S82" i="27"/>
  <c r="R82" i="27"/>
  <c r="E82" i="27"/>
  <c r="D82" i="27"/>
  <c r="C82" i="27"/>
  <c r="T81" i="27"/>
  <c r="S81" i="27"/>
  <c r="R81" i="27"/>
  <c r="E81" i="27"/>
  <c r="D81" i="27"/>
  <c r="C81" i="27"/>
  <c r="T80" i="27"/>
  <c r="S80" i="27"/>
  <c r="R80" i="27"/>
  <c r="E80" i="27"/>
  <c r="D80" i="27"/>
  <c r="C80" i="27"/>
  <c r="T79" i="27"/>
  <c r="S79" i="27"/>
  <c r="R79" i="27"/>
  <c r="E79" i="27"/>
  <c r="D79" i="27"/>
  <c r="C79" i="27"/>
  <c r="S78" i="27"/>
  <c r="R78" i="27"/>
  <c r="E78" i="27"/>
  <c r="D78" i="27"/>
  <c r="C78" i="27"/>
  <c r="S77" i="27"/>
  <c r="R77" i="27"/>
  <c r="Q77" i="27"/>
  <c r="E77" i="27"/>
  <c r="D77" i="27"/>
  <c r="C77" i="27"/>
  <c r="S76" i="27"/>
  <c r="R76" i="27"/>
  <c r="Q76" i="27"/>
  <c r="E76" i="27"/>
  <c r="D76" i="27"/>
  <c r="C76" i="27"/>
  <c r="S75" i="27"/>
  <c r="R75" i="27"/>
  <c r="Q75" i="27"/>
  <c r="E75" i="27"/>
  <c r="D75" i="27"/>
  <c r="C75" i="27"/>
  <c r="S74" i="27"/>
  <c r="R74" i="27"/>
  <c r="Q74" i="27"/>
  <c r="E74" i="27"/>
  <c r="D74" i="27"/>
  <c r="C74" i="27"/>
  <c r="S73" i="27"/>
  <c r="R73" i="27"/>
  <c r="Q73" i="27"/>
  <c r="M73" i="27"/>
  <c r="L73" i="27"/>
  <c r="K73" i="27"/>
  <c r="E73" i="27"/>
  <c r="D73" i="27"/>
  <c r="C73" i="27"/>
  <c r="S72" i="27"/>
  <c r="R72" i="27"/>
  <c r="Q72" i="27"/>
  <c r="M72" i="27"/>
  <c r="L72" i="27"/>
  <c r="K72" i="27"/>
  <c r="E72" i="27"/>
  <c r="D72" i="27"/>
  <c r="C72" i="27"/>
  <c r="S71" i="27"/>
  <c r="R71" i="27"/>
  <c r="Q71" i="27"/>
  <c r="M71" i="27"/>
  <c r="L71" i="27"/>
  <c r="K71" i="27"/>
  <c r="E71" i="27"/>
  <c r="D71" i="27"/>
  <c r="C71" i="27"/>
  <c r="S70" i="27"/>
  <c r="R70" i="27"/>
  <c r="Q70" i="27"/>
  <c r="M70" i="27"/>
  <c r="L70" i="27"/>
  <c r="K70" i="27"/>
  <c r="E70" i="27"/>
  <c r="D70" i="27"/>
  <c r="C70" i="27"/>
  <c r="S69" i="27"/>
  <c r="R69" i="27"/>
  <c r="Q69" i="27"/>
  <c r="M69" i="27"/>
  <c r="L69" i="27"/>
  <c r="K69" i="27"/>
  <c r="E69" i="27"/>
  <c r="D69" i="27"/>
  <c r="C69" i="27"/>
  <c r="S68" i="27"/>
  <c r="R68" i="27"/>
  <c r="Q68" i="27"/>
  <c r="M68" i="27"/>
  <c r="L68" i="27"/>
  <c r="K68" i="27"/>
  <c r="E68" i="27"/>
  <c r="D68" i="27"/>
  <c r="C68" i="27"/>
  <c r="S67" i="27"/>
  <c r="R67" i="27"/>
  <c r="Q67" i="27"/>
  <c r="M67" i="27"/>
  <c r="L67" i="27"/>
  <c r="K67" i="27"/>
  <c r="E67" i="27"/>
  <c r="D67" i="27"/>
  <c r="C67" i="27"/>
  <c r="S66" i="27"/>
  <c r="R66" i="27"/>
  <c r="Q66" i="27"/>
  <c r="M66" i="27"/>
  <c r="L66" i="27"/>
  <c r="K66" i="27"/>
  <c r="E66" i="27"/>
  <c r="D66" i="27"/>
  <c r="C66" i="27"/>
  <c r="S65" i="27"/>
  <c r="R65" i="27"/>
  <c r="Q65" i="27"/>
  <c r="M65" i="27"/>
  <c r="L65" i="27"/>
  <c r="K65" i="27"/>
  <c r="E65" i="27"/>
  <c r="D65" i="27"/>
  <c r="C65" i="27"/>
  <c r="S64" i="27"/>
  <c r="R64" i="27"/>
  <c r="Q64" i="27"/>
  <c r="M64" i="27"/>
  <c r="L64" i="27"/>
  <c r="K64" i="27"/>
  <c r="E64" i="27"/>
  <c r="D64" i="27"/>
  <c r="C64" i="27"/>
  <c r="S63" i="27"/>
  <c r="R63" i="27"/>
  <c r="Q63" i="27"/>
  <c r="M63" i="27"/>
  <c r="L63" i="27"/>
  <c r="K63" i="27"/>
  <c r="E63" i="27"/>
  <c r="D63" i="27"/>
  <c r="C63" i="27"/>
  <c r="S62" i="27"/>
  <c r="R62" i="27"/>
  <c r="Q62" i="27"/>
  <c r="T63" i="27" s="1"/>
  <c r="M62" i="27"/>
  <c r="L62" i="27"/>
  <c r="K62" i="27"/>
  <c r="E62" i="27"/>
  <c r="D62" i="27"/>
  <c r="C62" i="27"/>
  <c r="S61" i="27"/>
  <c r="R61" i="27"/>
  <c r="Q61" i="27"/>
  <c r="M61" i="27"/>
  <c r="L61" i="27"/>
  <c r="K61" i="27"/>
  <c r="E61" i="27"/>
  <c r="D61" i="27"/>
  <c r="C61" i="27"/>
  <c r="S60" i="27"/>
  <c r="R60" i="27"/>
  <c r="Q60" i="27"/>
  <c r="M60" i="27"/>
  <c r="L60" i="27"/>
  <c r="K60" i="27"/>
  <c r="E60" i="27"/>
  <c r="D60" i="27"/>
  <c r="C60" i="27"/>
  <c r="S59" i="27"/>
  <c r="R59" i="27"/>
  <c r="Q59" i="27"/>
  <c r="M59" i="27"/>
  <c r="L59" i="27"/>
  <c r="K59" i="27"/>
  <c r="E59" i="27"/>
  <c r="D59" i="27"/>
  <c r="C59" i="27"/>
  <c r="S58" i="27"/>
  <c r="R58" i="27"/>
  <c r="Q58" i="27"/>
  <c r="M58" i="27"/>
  <c r="L58" i="27"/>
  <c r="K58" i="27"/>
  <c r="E58" i="27"/>
  <c r="D58" i="27"/>
  <c r="C58" i="27"/>
  <c r="S57" i="27"/>
  <c r="R57" i="27"/>
  <c r="Q57" i="27"/>
  <c r="M57" i="27"/>
  <c r="L57" i="27"/>
  <c r="K57" i="27"/>
  <c r="E57" i="27"/>
  <c r="D57" i="27"/>
  <c r="C57" i="27"/>
  <c r="S56" i="27"/>
  <c r="R56" i="27"/>
  <c r="Q56" i="27"/>
  <c r="M56" i="27"/>
  <c r="L56" i="27"/>
  <c r="K56" i="27"/>
  <c r="E56" i="27"/>
  <c r="D56" i="27"/>
  <c r="C56" i="27"/>
  <c r="S55" i="27"/>
  <c r="R55" i="27"/>
  <c r="Q55" i="27"/>
  <c r="M55" i="27"/>
  <c r="L55" i="27"/>
  <c r="K55" i="27"/>
  <c r="E55" i="27"/>
  <c r="D55" i="27"/>
  <c r="C55" i="27"/>
  <c r="S54" i="27"/>
  <c r="R54" i="27"/>
  <c r="Q54" i="27"/>
  <c r="M54" i="27"/>
  <c r="L54" i="27"/>
  <c r="K54" i="27"/>
  <c r="E54" i="27"/>
  <c r="D54" i="27"/>
  <c r="C54" i="27"/>
  <c r="S53" i="27"/>
  <c r="R53" i="27"/>
  <c r="Q53" i="27"/>
  <c r="M53" i="27"/>
  <c r="L53" i="27"/>
  <c r="K53" i="27"/>
  <c r="E53" i="27"/>
  <c r="D53" i="27"/>
  <c r="C53" i="27"/>
  <c r="S52" i="27"/>
  <c r="R52" i="27"/>
  <c r="Q52" i="27"/>
  <c r="M52" i="27"/>
  <c r="L52" i="27"/>
  <c r="K52" i="27"/>
  <c r="E52" i="27"/>
  <c r="D52" i="27"/>
  <c r="C52" i="27"/>
  <c r="S51" i="27"/>
  <c r="R51" i="27"/>
  <c r="Q51" i="27"/>
  <c r="M51" i="27"/>
  <c r="L51" i="27"/>
  <c r="K51" i="27"/>
  <c r="I51" i="27"/>
  <c r="H51" i="27"/>
  <c r="G51" i="27"/>
  <c r="E51" i="27"/>
  <c r="D51" i="27"/>
  <c r="C51" i="27"/>
  <c r="S50" i="27"/>
  <c r="R50" i="27"/>
  <c r="Q50" i="27"/>
  <c r="M50" i="27"/>
  <c r="L50" i="27"/>
  <c r="K50" i="27"/>
  <c r="I50" i="27"/>
  <c r="H50" i="27"/>
  <c r="G50" i="27"/>
  <c r="E50" i="27"/>
  <c r="D50" i="27"/>
  <c r="C50" i="27"/>
  <c r="S49" i="27"/>
  <c r="R49" i="27"/>
  <c r="Q49" i="27"/>
  <c r="M49" i="27"/>
  <c r="L49" i="27"/>
  <c r="K49" i="27"/>
  <c r="I49" i="27"/>
  <c r="H49" i="27"/>
  <c r="G49" i="27"/>
  <c r="E49" i="27"/>
  <c r="D49" i="27"/>
  <c r="C49" i="27"/>
  <c r="S48" i="27"/>
  <c r="R48" i="27"/>
  <c r="Q48" i="27"/>
  <c r="M48" i="27"/>
  <c r="L48" i="27"/>
  <c r="K48" i="27"/>
  <c r="I48" i="27"/>
  <c r="H48" i="27"/>
  <c r="G48" i="27"/>
  <c r="E48" i="27"/>
  <c r="D48" i="27"/>
  <c r="C48" i="27"/>
  <c r="S47" i="27"/>
  <c r="R47" i="27"/>
  <c r="Q47" i="27"/>
  <c r="M47" i="27"/>
  <c r="L47" i="27"/>
  <c r="K47" i="27"/>
  <c r="I47" i="27"/>
  <c r="H47" i="27"/>
  <c r="G47" i="27"/>
  <c r="E47" i="27"/>
  <c r="D47" i="27"/>
  <c r="C47" i="27"/>
  <c r="S46" i="27"/>
  <c r="R46" i="27"/>
  <c r="Q46" i="27"/>
  <c r="M46" i="27"/>
  <c r="L46" i="27"/>
  <c r="K46" i="27"/>
  <c r="I46" i="27"/>
  <c r="H46" i="27"/>
  <c r="G46" i="27"/>
  <c r="E46" i="27"/>
  <c r="D46" i="27"/>
  <c r="C46" i="27"/>
  <c r="S45" i="27"/>
  <c r="R45" i="27"/>
  <c r="Q45" i="27"/>
  <c r="M45" i="27"/>
  <c r="L45" i="27"/>
  <c r="K45" i="27"/>
  <c r="I45" i="27"/>
  <c r="H45" i="27"/>
  <c r="G45" i="27"/>
  <c r="E45" i="27"/>
  <c r="D45" i="27"/>
  <c r="C45" i="27"/>
  <c r="S44" i="27"/>
  <c r="R44" i="27"/>
  <c r="Q44" i="27"/>
  <c r="M44" i="27"/>
  <c r="L44" i="27"/>
  <c r="K44" i="27"/>
  <c r="I44" i="27"/>
  <c r="H44" i="27"/>
  <c r="G44" i="27"/>
  <c r="E44" i="27"/>
  <c r="D44" i="27"/>
  <c r="C44" i="27"/>
  <c r="S43" i="27"/>
  <c r="R43" i="27"/>
  <c r="Q43" i="27"/>
  <c r="M43" i="27"/>
  <c r="L43" i="27"/>
  <c r="K43" i="27"/>
  <c r="I43" i="27"/>
  <c r="H43" i="27"/>
  <c r="G43" i="27"/>
  <c r="E43" i="27"/>
  <c r="D43" i="27"/>
  <c r="C43" i="27"/>
  <c r="S42" i="27"/>
  <c r="R42" i="27"/>
  <c r="Q42" i="27"/>
  <c r="M42" i="27"/>
  <c r="L42" i="27"/>
  <c r="K42" i="27"/>
  <c r="I42" i="27"/>
  <c r="H42" i="27"/>
  <c r="G42" i="27"/>
  <c r="E42" i="27"/>
  <c r="D42" i="27"/>
  <c r="C42" i="27"/>
  <c r="S41" i="27"/>
  <c r="R41" i="27"/>
  <c r="Q41" i="27"/>
  <c r="M41" i="27"/>
  <c r="L41" i="27"/>
  <c r="K41" i="27"/>
  <c r="I41" i="27"/>
  <c r="H41" i="27"/>
  <c r="G41" i="27"/>
  <c r="E41" i="27"/>
  <c r="D41" i="27"/>
  <c r="C41" i="27"/>
  <c r="S40" i="27"/>
  <c r="R40" i="27"/>
  <c r="Q40" i="27"/>
  <c r="M40" i="27"/>
  <c r="L40" i="27"/>
  <c r="K40" i="27"/>
  <c r="I40" i="27"/>
  <c r="H40" i="27"/>
  <c r="G40" i="27"/>
  <c r="E40" i="27"/>
  <c r="D40" i="27"/>
  <c r="C40" i="27"/>
  <c r="S39" i="27"/>
  <c r="R39" i="27"/>
  <c r="Q39" i="27"/>
  <c r="T40" i="27" s="1"/>
  <c r="M39" i="27"/>
  <c r="L39" i="27"/>
  <c r="K39" i="27"/>
  <c r="I39" i="27"/>
  <c r="H39" i="27"/>
  <c r="G39" i="27"/>
  <c r="E39" i="27"/>
  <c r="D39" i="27"/>
  <c r="C39" i="27"/>
  <c r="S38" i="27"/>
  <c r="R38" i="27"/>
  <c r="Q38" i="27"/>
  <c r="M38" i="27"/>
  <c r="L38" i="27"/>
  <c r="K38" i="27"/>
  <c r="I38" i="27"/>
  <c r="H38" i="27"/>
  <c r="G38" i="27"/>
  <c r="E38" i="27"/>
  <c r="D38" i="27"/>
  <c r="C38" i="27"/>
  <c r="S37" i="27"/>
  <c r="R37" i="27"/>
  <c r="Q37" i="27"/>
  <c r="M37" i="27"/>
  <c r="L37" i="27"/>
  <c r="K37" i="27"/>
  <c r="I37" i="27"/>
  <c r="H37" i="27"/>
  <c r="G37" i="27"/>
  <c r="E37" i="27"/>
  <c r="D37" i="27"/>
  <c r="C37" i="27"/>
  <c r="S36" i="27"/>
  <c r="R36" i="27"/>
  <c r="Q36" i="27"/>
  <c r="M36" i="27"/>
  <c r="L36" i="27"/>
  <c r="K36" i="27"/>
  <c r="I36" i="27"/>
  <c r="H36" i="27"/>
  <c r="G36" i="27"/>
  <c r="E36" i="27"/>
  <c r="D36" i="27"/>
  <c r="C36" i="27"/>
  <c r="S35" i="27"/>
  <c r="R35" i="27"/>
  <c r="Q35" i="27"/>
  <c r="T36" i="27" s="1"/>
  <c r="M35" i="27"/>
  <c r="L35" i="27"/>
  <c r="K35" i="27"/>
  <c r="I35" i="27"/>
  <c r="H35" i="27"/>
  <c r="G35" i="27"/>
  <c r="E35" i="27"/>
  <c r="D35" i="27"/>
  <c r="C35" i="27"/>
  <c r="S34" i="27"/>
  <c r="R34" i="27"/>
  <c r="Q34" i="27"/>
  <c r="M34" i="27"/>
  <c r="L34" i="27"/>
  <c r="K34" i="27"/>
  <c r="I34" i="27"/>
  <c r="H34" i="27"/>
  <c r="G34" i="27"/>
  <c r="E34" i="27"/>
  <c r="D34" i="27"/>
  <c r="C34" i="27"/>
  <c r="Q33" i="27"/>
  <c r="M33" i="27"/>
  <c r="L33" i="27"/>
  <c r="K33" i="27"/>
  <c r="I33" i="27"/>
  <c r="H33" i="27"/>
  <c r="G33" i="27"/>
  <c r="E33" i="27"/>
  <c r="D33" i="27"/>
  <c r="C33" i="27"/>
  <c r="T52" i="27" l="1"/>
  <c r="T56" i="27"/>
  <c r="T64" i="27"/>
  <c r="T68" i="27"/>
  <c r="T72" i="27"/>
  <c r="T62" i="27"/>
  <c r="T66" i="27"/>
  <c r="T77" i="27"/>
  <c r="T37" i="27"/>
  <c r="T55" i="27"/>
  <c r="T74" i="27"/>
  <c r="T76" i="27"/>
  <c r="T71" i="27"/>
  <c r="T58" i="27"/>
  <c r="T59" i="27"/>
  <c r="T60" i="27"/>
  <c r="T67" i="27"/>
  <c r="T43" i="27"/>
  <c r="T44" i="27"/>
  <c r="T46" i="27"/>
  <c r="T49" i="27"/>
  <c r="T50" i="27"/>
  <c r="T35" i="27"/>
  <c r="T73" i="27"/>
  <c r="T34" i="27"/>
  <c r="T38" i="27"/>
  <c r="T42" i="27"/>
  <c r="T54" i="27"/>
  <c r="T70" i="27"/>
  <c r="T78" i="27"/>
  <c r="T41" i="27"/>
  <c r="T47" i="27"/>
  <c r="T48" i="27"/>
  <c r="T51" i="27"/>
  <c r="T45" i="27"/>
  <c r="T75" i="27"/>
  <c r="T39" i="27"/>
  <c r="T53" i="27"/>
  <c r="T57" i="27"/>
  <c r="T61" i="27"/>
  <c r="T65" i="27"/>
  <c r="T69" i="27"/>
  <c r="AD35" i="14" l="1"/>
  <c r="AD33" i="14"/>
  <c r="AM35" i="14"/>
  <c r="AI35" i="14"/>
  <c r="AM34" i="14"/>
  <c r="AI34" i="14"/>
  <c r="AD34" i="14"/>
  <c r="AM33" i="14"/>
  <c r="AI33" i="14"/>
  <c r="P22" i="13" l="1"/>
  <c r="P23" i="13"/>
  <c r="P24" i="13"/>
  <c r="P25" i="13"/>
  <c r="P26" i="13"/>
  <c r="O22" i="13"/>
  <c r="O23" i="13"/>
  <c r="O24" i="13"/>
  <c r="O25" i="13"/>
  <c r="O26" i="13"/>
  <c r="N22" i="13"/>
  <c r="N23" i="13"/>
  <c r="N24" i="13"/>
  <c r="N25" i="13"/>
  <c r="N26" i="13"/>
  <c r="M22" i="13"/>
  <c r="M23" i="13"/>
  <c r="M24" i="13"/>
  <c r="M25" i="13"/>
  <c r="M26" i="13"/>
  <c r="L22" i="13"/>
  <c r="L23" i="13"/>
  <c r="L24" i="13"/>
  <c r="L25" i="13"/>
  <c r="L26" i="13"/>
  <c r="K22" i="13"/>
  <c r="K23" i="13"/>
  <c r="K24" i="13"/>
  <c r="K25" i="13"/>
  <c r="K26" i="13"/>
  <c r="P21" i="13"/>
  <c r="O21" i="13"/>
  <c r="N21" i="13"/>
  <c r="L21" i="13"/>
  <c r="M21" i="13"/>
  <c r="K21" i="13"/>
  <c r="H21" i="13"/>
  <c r="G21" i="13"/>
  <c r="H20" i="13"/>
  <c r="G20" i="13"/>
  <c r="H19" i="13"/>
  <c r="G19" i="13"/>
  <c r="H17" i="13"/>
  <c r="G17" i="13"/>
  <c r="H16" i="13"/>
  <c r="G16" i="13"/>
  <c r="H15" i="13"/>
  <c r="G15" i="13"/>
  <c r="Q22" i="13" l="1"/>
  <c r="Q25" i="13"/>
  <c r="Q24" i="13"/>
  <c r="Q21" i="13"/>
  <c r="Q26" i="13"/>
  <c r="Q23" i="13"/>
</calcChain>
</file>

<file path=xl/sharedStrings.xml><?xml version="1.0" encoding="utf-8"?>
<sst xmlns="http://schemas.openxmlformats.org/spreadsheetml/2006/main" count="647" uniqueCount="287">
  <si>
    <t>Totale</t>
  </si>
  <si>
    <t xml:space="preserve"> 15-34</t>
  </si>
  <si>
    <t>35-49</t>
  </si>
  <si>
    <t>Tempo determinato</t>
  </si>
  <si>
    <t>Tempo indeterminato</t>
  </si>
  <si>
    <t>Mezzogiorno</t>
  </si>
  <si>
    <t>Centro-Nord</t>
  </si>
  <si>
    <t>Centro</t>
  </si>
  <si>
    <t>Italia</t>
  </si>
  <si>
    <r>
      <t>Fonte:</t>
    </r>
    <r>
      <rPr>
        <sz val="9"/>
        <rFont val="Arial"/>
        <family val="2"/>
      </rPr>
      <t xml:space="preserve"> Elaborazioni SVIMEZ su dati ISTAT. Indagine continua sulle forze di lavoro.</t>
    </r>
  </si>
  <si>
    <t>Tempo pieno</t>
  </si>
  <si>
    <t xml:space="preserve">Tasso di disoccupazione      </t>
  </si>
  <si>
    <t>Tasso di mancata partecipazione</t>
  </si>
  <si>
    <t>Agricoltura</t>
  </si>
  <si>
    <t>Servizi</t>
  </si>
  <si>
    <t>Industria in senso stretto</t>
  </si>
  <si>
    <t>Costruzioni</t>
  </si>
  <si>
    <t>attività dei servizi di alloggio e di ristorazione</t>
  </si>
  <si>
    <t>trasporto e magazzinaggio</t>
  </si>
  <si>
    <t>servizi di informazione e comunicazione</t>
  </si>
  <si>
    <t>attività finanziarie e assicurative</t>
  </si>
  <si>
    <t>Media  2019 - 2023</t>
  </si>
  <si>
    <t>Piemonte</t>
  </si>
  <si>
    <t>Valle d'Aosta</t>
  </si>
  <si>
    <t>Liguria</t>
  </si>
  <si>
    <t>Lombardia</t>
  </si>
  <si>
    <t>Trentino-Alto Adige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</si>
  <si>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</si>
  <si>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</si>
  <si>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</si>
  <si>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</si>
  <si>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</si>
  <si>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</si>
  <si>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</si>
  <si>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</si>
  <si>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</si>
  <si>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</si>
  <si>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</si>
  <si>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</si>
  <si>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</si>
  <si>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</si>
  <si>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</si>
  <si>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</si>
  <si>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</si>
  <si>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variazioni assolute</t>
  </si>
  <si>
    <t>Variazioni assolute</t>
  </si>
  <si>
    <t>altre attività dei servizi</t>
  </si>
  <si>
    <t>50 e oltre</t>
  </si>
  <si>
    <t>TrentinoAlto Adige</t>
  </si>
  <si>
    <t>dati per fig 2.6</t>
  </si>
  <si>
    <t>Commercio, alberghi e ristoranti</t>
  </si>
  <si>
    <t>TOTALE INDUSTRIA (b-f)</t>
  </si>
  <si>
    <t>commercio all'ingrosso e al dettaglio, riparazione di autoveicoli e motocicli</t>
  </si>
  <si>
    <t>servizi alle imprese (l-n)</t>
  </si>
  <si>
    <t>amministrazione pubblica e difesa, assicurazione sociale obbligatoria</t>
  </si>
  <si>
    <t>istruzione e sanità (p-q)</t>
  </si>
  <si>
    <t>altri servizi collettivi e personali (r-u)</t>
  </si>
  <si>
    <t>TOTALE</t>
  </si>
  <si>
    <t>Regioni e macroaree</t>
  </si>
  <si>
    <t>PA</t>
  </si>
  <si>
    <t>Trasporto e magazzinaggio</t>
  </si>
  <si>
    <t>DATI FIGURA B</t>
  </si>
  <si>
    <t>Servizi collettivi e alla persona</t>
  </si>
  <si>
    <t>Commercio</t>
  </si>
  <si>
    <t>Alberghi e ristorazione</t>
  </si>
  <si>
    <t>Macroaree</t>
  </si>
  <si>
    <t>Part-time</t>
  </si>
  <si>
    <t xml:space="preserve">Tasso di attività          </t>
  </si>
  <si>
    <t xml:space="preserve">Tasso di occupazione         </t>
  </si>
  <si>
    <t>Tasso di disoccupazione giovanile</t>
  </si>
  <si>
    <t>Ue a 27 paesi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</si>
  <si>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</si>
  <si>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</si>
  <si>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</si>
  <si>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</si>
  <si>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</si>
  <si>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</si>
  <si>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</si>
  <si>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</si>
  <si>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</si>
  <si>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</si>
  <si>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</si>
  <si>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</si>
  <si>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Slack</t>
  </si>
  <si>
    <t>Fonte: elaborazioni Svimez su dati Istat</t>
  </si>
  <si>
    <t>Part-time involontario</t>
  </si>
  <si>
    <r>
      <rPr>
        <i/>
        <sz val="10"/>
        <rFont val="Arial"/>
        <family val="2"/>
      </rPr>
      <t>Fonte</t>
    </r>
    <r>
      <rPr>
        <sz val="10"/>
        <rFont val="Arial"/>
        <family val="2"/>
      </rPr>
      <t>: elaborazioni su dati Istat e Eurostat</t>
    </r>
  </si>
  <si>
    <t>Fonte: Elaborazioni Svimez su dati Istat</t>
  </si>
  <si>
    <t>Occupati Centro - Nord</t>
  </si>
  <si>
    <t>Occupati Mezzogiorno</t>
  </si>
  <si>
    <t>p costanti</t>
  </si>
  <si>
    <t>2007 = 100</t>
  </si>
  <si>
    <t>2011 = 100</t>
  </si>
  <si>
    <t>2019 = 100</t>
  </si>
  <si>
    <t>Netherlands</t>
  </si>
  <si>
    <t>Portugal</t>
  </si>
  <si>
    <t>Italy</t>
  </si>
  <si>
    <t>France</t>
  </si>
  <si>
    <t>Spagna</t>
  </si>
  <si>
    <t>Spain</t>
  </si>
  <si>
    <t>Germany</t>
  </si>
  <si>
    <t>Grecia</t>
  </si>
  <si>
    <t>Euro Area</t>
  </si>
  <si>
    <t>Portogallo</t>
  </si>
  <si>
    <t>Francia</t>
  </si>
  <si>
    <t xml:space="preserve">Euro area – 20 </t>
  </si>
  <si>
    <t>Germania</t>
  </si>
  <si>
    <t>T4-2008</t>
  </si>
  <si>
    <t>T4-2019</t>
  </si>
  <si>
    <t>T2-2014</t>
  </si>
  <si>
    <t>T4-1992</t>
  </si>
  <si>
    <t>T1-2009</t>
  </si>
  <si>
    <t>T1-2020</t>
  </si>
  <si>
    <t>T3-2014</t>
  </si>
  <si>
    <t>T1-1993</t>
  </si>
  <si>
    <t>T2-2009</t>
  </si>
  <si>
    <t>T2-2020</t>
  </si>
  <si>
    <t>T4-2014</t>
  </si>
  <si>
    <t>T2-1993</t>
  </si>
  <si>
    <t>T3-2009</t>
  </si>
  <si>
    <t>T3-2020</t>
  </si>
  <si>
    <t>T1-2015</t>
  </si>
  <si>
    <t>T3-1993</t>
  </si>
  <si>
    <t>T4-2009</t>
  </si>
  <si>
    <t>T4-2020</t>
  </si>
  <si>
    <t>T2-2015</t>
  </si>
  <si>
    <t>T4-1993</t>
  </si>
  <si>
    <t>T1-2010</t>
  </si>
  <si>
    <t>T1-2021</t>
  </si>
  <si>
    <t>T3-2015</t>
  </si>
  <si>
    <t>T1-1994</t>
  </si>
  <si>
    <t>T2-2010</t>
  </si>
  <si>
    <t>T2-2021</t>
  </si>
  <si>
    <t>T4-2015</t>
  </si>
  <si>
    <t>T2-1994</t>
  </si>
  <si>
    <t>T3-2010</t>
  </si>
  <si>
    <t>T3-2021</t>
  </si>
  <si>
    <t>T1-2016</t>
  </si>
  <si>
    <t>T3-1994</t>
  </si>
  <si>
    <t>T4-2010</t>
  </si>
  <si>
    <t>T4-2021</t>
  </si>
  <si>
    <t>T2-2016</t>
  </si>
  <si>
    <t>T4-1994</t>
  </si>
  <si>
    <t>T1-2011</t>
  </si>
  <si>
    <t>T1-2022</t>
  </si>
  <si>
    <t>T3-2016</t>
  </si>
  <si>
    <t>T1-1995</t>
  </si>
  <si>
    <t>T2-2011</t>
  </si>
  <si>
    <t>T2-2022</t>
  </si>
  <si>
    <t>T4-2016</t>
  </si>
  <si>
    <t>T2-1995</t>
  </si>
  <si>
    <t>T3-2011</t>
  </si>
  <si>
    <t>T3-2022</t>
  </si>
  <si>
    <t>T1-2017</t>
  </si>
  <si>
    <t>T3-1995</t>
  </si>
  <si>
    <t>T4-2011</t>
  </si>
  <si>
    <t>T4-2022</t>
  </si>
  <si>
    <t>T2-2017</t>
  </si>
  <si>
    <t>T4-1995</t>
  </si>
  <si>
    <t>T1-2012</t>
  </si>
  <si>
    <t>T1-2023</t>
  </si>
  <si>
    <t>T3-2017</t>
  </si>
  <si>
    <t>T1-1996</t>
  </si>
  <si>
    <t>T2-2012</t>
  </si>
  <si>
    <t>T2-2023</t>
  </si>
  <si>
    <t>T4-2017</t>
  </si>
  <si>
    <t>T2-1996</t>
  </si>
  <si>
    <t>T3-2012</t>
  </si>
  <si>
    <t>T3-2023</t>
  </si>
  <si>
    <t>T1-2018</t>
  </si>
  <si>
    <t>T3-1996</t>
  </si>
  <si>
    <t>T4-2012</t>
  </si>
  <si>
    <t>T4-2023</t>
  </si>
  <si>
    <t>T2-2018</t>
  </si>
  <si>
    <t>T4-1996</t>
  </si>
  <si>
    <t>T1-2013</t>
  </si>
  <si>
    <t>T3-2018</t>
  </si>
  <si>
    <t>T1-1997</t>
  </si>
  <si>
    <t>T2-2013</t>
  </si>
  <si>
    <t>T4-2018</t>
  </si>
  <si>
    <t>T2-1997</t>
  </si>
  <si>
    <t>T3-2013</t>
  </si>
  <si>
    <t>T1-2019</t>
  </si>
  <si>
    <t>T3-1997</t>
  </si>
  <si>
    <t>T4-2013</t>
  </si>
  <si>
    <t>T2-2019</t>
  </si>
  <si>
    <t>T4-1997</t>
  </si>
  <si>
    <t>T1-2014</t>
  </si>
  <si>
    <t>T3-2019</t>
  </si>
  <si>
    <t>T1-1998</t>
  </si>
  <si>
    <t>T2-1998</t>
  </si>
  <si>
    <t>T3-1998</t>
  </si>
  <si>
    <t>T4-1998</t>
  </si>
  <si>
    <t>T1-1999</t>
  </si>
  <si>
    <t>T2-1999</t>
  </si>
  <si>
    <t>T3-1999</t>
  </si>
  <si>
    <t>T4-1999</t>
  </si>
  <si>
    <t>T1-2000</t>
  </si>
  <si>
    <t>T2-2000</t>
  </si>
  <si>
    <t>T3-2000</t>
  </si>
  <si>
    <t>T4-2000</t>
  </si>
  <si>
    <t>T1-2001</t>
  </si>
  <si>
    <t>T2-2001</t>
  </si>
  <si>
    <t>T3-2001</t>
  </si>
  <si>
    <t>T4-2001</t>
  </si>
  <si>
    <t>T1-2002</t>
  </si>
  <si>
    <t>T2-2002</t>
  </si>
  <si>
    <t>T3-2002</t>
  </si>
  <si>
    <t>T4-2002</t>
  </si>
  <si>
    <t>T1-2003</t>
  </si>
  <si>
    <t>T2-2003</t>
  </si>
  <si>
    <t>T3-2003</t>
  </si>
  <si>
    <t>T4-2003</t>
  </si>
  <si>
    <t>T1-2004</t>
  </si>
  <si>
    <t>T2-2004</t>
  </si>
  <si>
    <t>T3-2004</t>
  </si>
  <si>
    <t>T4-2004</t>
  </si>
  <si>
    <t>T1-2005</t>
  </si>
  <si>
    <t>T2-2005</t>
  </si>
  <si>
    <t>T3-2005</t>
  </si>
  <si>
    <t>T4-2005</t>
  </si>
  <si>
    <t>T1-2006</t>
  </si>
  <si>
    <t>T2-2006</t>
  </si>
  <si>
    <t>T3-2006</t>
  </si>
  <si>
    <t>T4-2006</t>
  </si>
  <si>
    <t>2007=100</t>
  </si>
  <si>
    <t>2011=100</t>
  </si>
  <si>
    <t>2019=100</t>
  </si>
  <si>
    <t>T1-2007</t>
  </si>
  <si>
    <t>T2-2007</t>
  </si>
  <si>
    <t>T3-2007</t>
  </si>
  <si>
    <t>T4-2007</t>
  </si>
  <si>
    <t>T1-2008</t>
  </si>
  <si>
    <t>T2-2008</t>
  </si>
  <si>
    <t>T3-2008</t>
  </si>
  <si>
    <t>Fig.  Quote percentuali dei dipendenti a termine sul totale e del part time involontario sul totale part time 2023</t>
  </si>
  <si>
    <r>
      <rPr>
        <i/>
        <sz val="10"/>
        <rFont val="Arial"/>
        <family val="2"/>
      </rPr>
      <t>Fonte</t>
    </r>
    <r>
      <rPr>
        <sz val="10"/>
        <rFont val="Arial"/>
        <family val="2"/>
      </rPr>
      <t>: elaborazioni Svimez su dati Istat</t>
    </r>
  </si>
  <si>
    <t>IV trim. 2019</t>
  </si>
  <si>
    <t>I trim. 2020</t>
  </si>
  <si>
    <t>II trim. 2020</t>
  </si>
  <si>
    <t>III trim. 2020</t>
  </si>
  <si>
    <t>IV trim. 2020</t>
  </si>
  <si>
    <t>I trim. 2021</t>
  </si>
  <si>
    <t>II trim. 2021</t>
  </si>
  <si>
    <t>III trim. 2021</t>
  </si>
  <si>
    <t>IV trim. 2021</t>
  </si>
  <si>
    <t>I trim. 2022</t>
  </si>
  <si>
    <t>II trim. 2022</t>
  </si>
  <si>
    <t>III trim. 2022</t>
  </si>
  <si>
    <t>IV trim. 2022</t>
  </si>
  <si>
    <t>I trim. 2023</t>
  </si>
  <si>
    <t>II trim. 2023</t>
  </si>
  <si>
    <t>III trim. 2023</t>
  </si>
  <si>
    <t>IV trim. 2023</t>
  </si>
  <si>
    <t>I trim. 2024</t>
  </si>
  <si>
    <t>II trim. 2024</t>
  </si>
  <si>
    <t>Uomini</t>
  </si>
  <si>
    <t>Donne</t>
  </si>
  <si>
    <r>
      <rPr>
        <i/>
        <sz val="10"/>
        <rFont val="Arial"/>
        <family val="2"/>
      </rPr>
      <t>Fonte</t>
    </r>
    <r>
      <rPr>
        <sz val="10"/>
        <rFont val="Arial"/>
        <family val="2"/>
      </rPr>
      <t>: elaborazioni Svimez su dati Istat e Eurostat</t>
    </r>
  </si>
  <si>
    <t xml:space="preserve">Dipendenti a termine </t>
  </si>
  <si>
    <t>part time involontario</t>
  </si>
  <si>
    <t>Ue  27</t>
  </si>
  <si>
    <t>Attività finanziarie, servizi ICT e alle imprese</t>
  </si>
  <si>
    <t>Figura 2.3a Occupati per settore (var. in migliaia 2019-23)</t>
  </si>
  <si>
    <t>Figura 2.3b Occupati, i comparti dei servizi (var. in migliaia 2019-23)</t>
  </si>
  <si>
    <r>
      <t xml:space="preserve">Figura 2.2a Occupati </t>
    </r>
    <r>
      <rPr>
        <sz val="12"/>
        <color rgb="FF333333"/>
        <rFont val="Barlow Condensed"/>
      </rPr>
      <t xml:space="preserve">(numeri indice in base 100), </t>
    </r>
    <r>
      <rPr>
        <sz val="12"/>
        <color rgb="FF000000"/>
        <rFont val="Barlow Condensed"/>
      </rPr>
      <t>Centro-Nord</t>
    </r>
  </si>
  <si>
    <t>Figura 2.2.b Occupati (numeri indice in base 100), Mezzogiorno</t>
  </si>
  <si>
    <t xml:space="preserve">Occupati per tipologia d'orario (var. % 2019-23) </t>
  </si>
  <si>
    <t>PER LUISA</t>
  </si>
  <si>
    <t>DOVREMMO USARE GLI STESSI COLORI PER LE LINEE E PER GLI ANNI SUGLI ASSI DELLE FIG. 1.3AB DEL CAPITOLO 1</t>
  </si>
  <si>
    <t>Figura 11 Salari reali (var. %, IV trim. 2019 - II trim. 2024)</t>
  </si>
  <si>
    <t>Fonte: elaborazioni Svimez su dati Ocse</t>
  </si>
  <si>
    <t>USA</t>
  </si>
  <si>
    <t>Regno Unito</t>
  </si>
  <si>
    <t>Figura 1 Occupati (numero indice IV trim. 2019 = 100, dati destagionalizzati)</t>
  </si>
  <si>
    <t>Tabella 1 Occupati per settore (var. % 2019-23)</t>
  </si>
  <si>
    <t>Figura 3a Occupati per settore (var. in migliaia 2019-23)</t>
  </si>
  <si>
    <t>Figura 3b Occupati, i comparti dei servizi (var. in migliaia 2019-23)</t>
  </si>
  <si>
    <t xml:space="preserve">Figura 4 Occupati dipendenti per carattere dell'occupazione (var. ass. in migliaia 2019-23) </t>
  </si>
  <si>
    <t>Tabella 2 I principali indicatori del mercato del lavoro</t>
  </si>
  <si>
    <t>Figura 7 Occupati per genere (var. in migliaia 2019-23)</t>
  </si>
  <si>
    <t>Figura 6 Occupati per età (var. in migliaia 2019-23)</t>
  </si>
  <si>
    <t xml:space="preserve">Figura 5 Occupati per tipologia d'orario (var. in migliaia 2019-23) </t>
  </si>
  <si>
    <t>Tabella 3 Occupati per settore (var. % 2023-24, media dei primi due trimestri)</t>
  </si>
  <si>
    <t>Figura 8 Occupati dipendenti per carattere dell'occupazione (var. % 2023-24, media dei primi due trimestri)</t>
  </si>
  <si>
    <t>Figura 29 Occupati per tipologia d'orario (var. % 2023-24, media dei primi due trimestri)</t>
  </si>
  <si>
    <t>Figura 10 Occupati dipendenti a termine (in % del totale dipendenti) e in part-time involontario (in % del part-time),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</si>
</sst>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#"/>
    <numFmt numFmtId="167" formatCode="#,##0.##########"/>
  </numFmts>
  <fonts count="42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9"/>
      <color theme="1"/>
      <name val="Arial"/>
      <family val="2"/>
    </font>
    <font>
      <i/>
      <sz val="9"/>
      <name val="Arial"/>
      <family val="2"/>
    </font>
    <font>
      <sz val="8"/>
      <name val="Verdana"/>
      <family val="2"/>
      <charset val="1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name val="Verdana"/>
      <family val="2"/>
    </font>
    <font>
      <i/>
      <sz val="10"/>
      <name val="Arial"/>
      <family val="2"/>
    </font>
    <font>
      <sz val="11"/>
      <color theme="1"/>
      <name val="Calibri"/>
      <family val="2"/>
    </font>
    <font>
      <b/>
      <sz val="10"/>
      <color indexed="9"/>
      <name val="Arial"/>
      <family val="2"/>
    </font>
    <font>
      <sz val="8"/>
      <color indexed="9"/>
      <name val="Verdana"/>
      <family val="2"/>
    </font>
    <font>
      <sz val="12"/>
      <name val="Times New Roman"/>
      <family val="1"/>
    </font>
    <font>
      <sz val="14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2"/>
      <color theme="1"/>
      <name val="Barlow Condensed"/>
    </font>
    <font>
      <sz val="12"/>
      <name val="Barlow Condensed"/>
    </font>
    <font>
      <sz val="11"/>
      <name val="Barlow Condensed"/>
    </font>
    <font>
      <sz val="12"/>
      <color rgb="FF00247D"/>
      <name val="Barlow Condensed SemiBold"/>
    </font>
    <font>
      <b/>
      <sz val="12"/>
      <color rgb="FF191919"/>
      <name val="Barlow Condensed"/>
    </font>
    <font>
      <i/>
      <sz val="12"/>
      <color rgb="FF191919"/>
      <name val="Barlow Condensed"/>
    </font>
    <font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sz val="11"/>
      <color rgb="FF000000"/>
      <name val="Liberation Sans"/>
    </font>
    <font>
      <i/>
      <sz val="10"/>
      <color theme="1"/>
      <name val="Times New Roman"/>
      <family val="1"/>
    </font>
    <font>
      <i/>
      <sz val="9"/>
      <color indexed="8"/>
      <name val="Arial"/>
      <family val="2"/>
    </font>
    <font>
      <sz val="7"/>
      <color theme="1"/>
      <name val="Arial Narrow"/>
      <family val="2"/>
    </font>
    <font>
      <sz val="7"/>
      <color rgb="FF000000"/>
      <name val="Arial Narrow"/>
      <family val="2"/>
    </font>
    <font>
      <sz val="7"/>
      <name val="Arial Narrow"/>
      <family val="2"/>
    </font>
    <font>
      <sz val="10"/>
      <color theme="1"/>
      <name val="Arial"/>
      <family val="2"/>
    </font>
    <font>
      <sz val="12"/>
      <color rgb="FF000000"/>
      <name val="Barlow Condensed"/>
    </font>
    <font>
      <sz val="12"/>
      <color rgb="FF333333"/>
      <name val="Barlow Condensed"/>
    </font>
    <font>
      <b/>
      <sz val="10"/>
      <color rgb="FF00B050"/>
      <name val="Times New Roman"/>
      <family val="1"/>
    </font>
    <font>
      <b/>
      <sz val="10"/>
      <color rgb="FFC00000"/>
      <name val="Times New Roman"/>
      <family val="1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F6F6F6"/>
      </patternFill>
    </fill>
    <fill>
      <patternFill patternType="solid">
        <fgColor rgb="FFDCE6F1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8" fillId="0" borderId="0"/>
    <xf numFmtId="0" fontId="1" fillId="0" borderId="0"/>
    <xf numFmtId="0" fontId="1" fillId="0" borderId="0"/>
    <xf numFmtId="0" fontId="30" fillId="0" borderId="0"/>
    <xf numFmtId="0" fontId="33" fillId="0" borderId="0"/>
    <xf numFmtId="0" fontId="36" fillId="0" borderId="0"/>
    <xf numFmtId="9" fontId="33" fillId="0" borderId="0" applyFont="0" applyFill="0" applyBorder="0" applyAlignment="0" applyProtection="0"/>
    <xf numFmtId="0" fontId="41" fillId="0" borderId="0"/>
  </cellStyleXfs>
  <cellXfs count="165">
    <xf numFmtId="0" fontId="0" fillId="0" borderId="0" xfId="0"/>
    <xf numFmtId="3" fontId="2" fillId="0" borderId="0" xfId="1" applyNumberFormat="1" applyFont="1"/>
    <xf numFmtId="0" fontId="2" fillId="0" borderId="0" xfId="1" applyFont="1"/>
    <xf numFmtId="3" fontId="3" fillId="2" borderId="0" xfId="1" applyNumberFormat="1" applyFont="1" applyFill="1"/>
    <xf numFmtId="3" fontId="4" fillId="2" borderId="0" xfId="1" applyNumberFormat="1" applyFont="1" applyFill="1"/>
    <xf numFmtId="164" fontId="2" fillId="0" borderId="0" xfId="1" applyNumberFormat="1" applyFont="1"/>
    <xf numFmtId="0" fontId="4" fillId="2" borderId="0" xfId="1" applyFont="1" applyFill="1"/>
    <xf numFmtId="3" fontId="4" fillId="2" borderId="0" xfId="1" applyNumberFormat="1" applyFont="1" applyFill="1" applyAlignment="1">
      <alignment horizontal="center" vertical="center"/>
    </xf>
    <xf numFmtId="0" fontId="1" fillId="0" borderId="0" xfId="1"/>
    <xf numFmtId="165" fontId="4" fillId="2" borderId="0" xfId="1" applyNumberFormat="1" applyFont="1" applyFill="1" applyAlignment="1">
      <alignment horizontal="right" vertical="center"/>
    </xf>
    <xf numFmtId="0" fontId="3" fillId="2" borderId="2" xfId="1" applyFont="1" applyFill="1" applyBorder="1"/>
    <xf numFmtId="0" fontId="2" fillId="0" borderId="2" xfId="1" applyFont="1" applyBorder="1"/>
    <xf numFmtId="164" fontId="0" fillId="0" borderId="0" xfId="0" applyNumberFormat="1"/>
    <xf numFmtId="3" fontId="8" fillId="0" borderId="0" xfId="3" applyNumberFormat="1" applyFont="1" applyAlignment="1">
      <alignment horizontal="left"/>
    </xf>
    <xf numFmtId="0" fontId="1" fillId="0" borderId="0" xfId="3"/>
    <xf numFmtId="0" fontId="1" fillId="0" borderId="0" xfId="3" applyAlignment="1">
      <alignment horizontal="centerContinuous"/>
    </xf>
    <xf numFmtId="164" fontId="2" fillId="0" borderId="0" xfId="3" applyNumberFormat="1" applyFont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0" fontId="5" fillId="0" borderId="0" xfId="0" applyFont="1" applyAlignment="1">
      <alignment horizontal="justify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12" fillId="0" borderId="0" xfId="0" applyFont="1"/>
    <xf numFmtId="0" fontId="10" fillId="0" borderId="2" xfId="3" applyFont="1" applyBorder="1" applyAlignment="1">
      <alignment horizontal="center"/>
    </xf>
    <xf numFmtId="3" fontId="4" fillId="2" borderId="0" xfId="1" applyNumberFormat="1" applyFont="1" applyFill="1" applyAlignment="1">
      <alignment horizontal="left" indent="1"/>
    </xf>
    <xf numFmtId="0" fontId="7" fillId="0" borderId="7" xfId="1" applyFont="1" applyBorder="1" applyAlignment="1">
      <alignment vertical="top" wrapText="1"/>
    </xf>
    <xf numFmtId="3" fontId="4" fillId="2" borderId="0" xfId="1" applyNumberFormat="1" applyFont="1" applyFill="1" applyAlignment="1">
      <alignment horizontal="right" vertical="center"/>
    </xf>
    <xf numFmtId="1" fontId="0" fillId="0" borderId="0" xfId="0" applyNumberFormat="1"/>
    <xf numFmtId="165" fontId="4" fillId="2" borderId="2" xfId="1" applyNumberFormat="1" applyFont="1" applyFill="1" applyBorder="1" applyAlignment="1">
      <alignment horizontal="right" vertical="center"/>
    </xf>
    <xf numFmtId="3" fontId="2" fillId="3" borderId="0" xfId="1" applyNumberFormat="1" applyFont="1" applyFill="1"/>
    <xf numFmtId="3" fontId="4" fillId="2" borderId="2" xfId="1" applyNumberFormat="1" applyFont="1" applyFill="1" applyBorder="1"/>
    <xf numFmtId="3" fontId="0" fillId="0" borderId="0" xfId="0" applyNumberFormat="1"/>
    <xf numFmtId="3" fontId="0" fillId="0" borderId="0" xfId="0" applyNumberFormat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4" fillId="3" borderId="0" xfId="1" applyNumberFormat="1" applyFont="1" applyFill="1" applyAlignment="1">
      <alignment horizontal="right"/>
    </xf>
    <xf numFmtId="1" fontId="2" fillId="0" borderId="0" xfId="1" applyNumberFormat="1" applyFont="1"/>
    <xf numFmtId="1" fontId="17" fillId="4" borderId="9" xfId="2" applyNumberFormat="1" applyFont="1" applyFill="1" applyBorder="1" applyAlignment="1">
      <alignment horizontal="right" vertical="center" wrapText="1"/>
    </xf>
    <xf numFmtId="0" fontId="18" fillId="4" borderId="10" xfId="2" applyFont="1" applyFill="1" applyBorder="1" applyAlignment="1">
      <alignment horizontal="center" vertical="top" wrapText="1"/>
    </xf>
    <xf numFmtId="0" fontId="18" fillId="4" borderId="3" xfId="2" applyFont="1" applyFill="1" applyBorder="1" applyAlignment="1">
      <alignment horizontal="center" vertical="top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165" fontId="23" fillId="2" borderId="0" xfId="1" applyNumberFormat="1" applyFont="1" applyFill="1" applyAlignment="1">
      <alignment horizontal="left" vertical="center"/>
    </xf>
    <xf numFmtId="165" fontId="23" fillId="2" borderId="0" xfId="1" applyNumberFormat="1" applyFont="1" applyFill="1" applyAlignment="1">
      <alignment horizontal="right" vertical="center"/>
    </xf>
    <xf numFmtId="165" fontId="23" fillId="2" borderId="2" xfId="1" applyNumberFormat="1" applyFont="1" applyFill="1" applyBorder="1" applyAlignment="1">
      <alignment horizontal="left" vertical="center"/>
    </xf>
    <xf numFmtId="165" fontId="23" fillId="2" borderId="2" xfId="1" applyNumberFormat="1" applyFont="1" applyFill="1" applyBorder="1" applyAlignment="1">
      <alignment horizontal="right" vertical="center"/>
    </xf>
    <xf numFmtId="3" fontId="24" fillId="0" borderId="0" xfId="3" applyNumberFormat="1" applyFont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9" fillId="0" borderId="0" xfId="8" applyFont="1" applyAlignment="1">
      <alignment horizontal="left"/>
    </xf>
    <xf numFmtId="0" fontId="7" fillId="0" borderId="7" xfId="0" applyFont="1" applyBorder="1" applyAlignment="1">
      <alignment vertical="top"/>
    </xf>
    <xf numFmtId="0" fontId="1" fillId="0" borderId="0" xfId="4"/>
    <xf numFmtId="0" fontId="29" fillId="0" borderId="0" xfId="8" applyFont="1"/>
    <xf numFmtId="164" fontId="4" fillId="2" borderId="0" xfId="1" applyNumberFormat="1" applyFont="1" applyFill="1"/>
    <xf numFmtId="0" fontId="32" fillId="0" borderId="0" xfId="8" applyFont="1"/>
    <xf numFmtId="0" fontId="29" fillId="0" borderId="0" xfId="8" applyFont="1" applyAlignment="1">
      <alignment horizontal="justify"/>
    </xf>
    <xf numFmtId="0" fontId="33" fillId="0" borderId="0" xfId="10"/>
    <xf numFmtId="0" fontId="34" fillId="0" borderId="0" xfId="10" applyFont="1"/>
    <xf numFmtId="0" fontId="35" fillId="0" borderId="0" xfId="10" applyFont="1" applyAlignment="1">
      <alignment horizontal="center" vertical="center" wrapText="1"/>
    </xf>
    <xf numFmtId="0" fontId="35" fillId="0" borderId="0" xfId="10" applyFont="1" applyAlignment="1">
      <alignment horizontal="center" vertical="center"/>
    </xf>
    <xf numFmtId="0" fontId="33" fillId="0" borderId="0" xfId="10" applyAlignment="1">
      <alignment horizontal="center" vertical="center" wrapText="1"/>
    </xf>
    <xf numFmtId="0" fontId="33" fillId="0" borderId="0" xfId="10" applyAlignment="1">
      <alignment horizontal="center" vertical="center"/>
    </xf>
    <xf numFmtId="0" fontId="35" fillId="0" borderId="0" xfId="10" applyFont="1"/>
    <xf numFmtId="0" fontId="36" fillId="0" borderId="12" xfId="10" applyFont="1" applyBorder="1"/>
    <xf numFmtId="165" fontId="2" fillId="5" borderId="0" xfId="0" applyNumberFormat="1" applyFont="1" applyFill="1" applyAlignment="1">
      <alignment horizontal="right" vertical="center" shrinkToFit="1"/>
    </xf>
    <xf numFmtId="166" fontId="2" fillId="0" borderId="0" xfId="0" applyNumberFormat="1" applyFont="1" applyAlignment="1">
      <alignment horizontal="right" vertical="center" shrinkToFit="1"/>
    </xf>
    <xf numFmtId="0" fontId="1" fillId="6" borderId="12" xfId="0" applyFont="1" applyFill="1" applyBorder="1" applyAlignment="1">
      <alignment horizontal="left" vertical="center"/>
    </xf>
    <xf numFmtId="167" fontId="2" fillId="0" borderId="0" xfId="0" applyNumberFormat="1" applyFont="1" applyAlignment="1">
      <alignment horizontal="right" vertical="center" shrinkToFit="1"/>
    </xf>
    <xf numFmtId="167" fontId="2" fillId="5" borderId="0" xfId="0" applyNumberFormat="1" applyFont="1" applyFill="1" applyAlignment="1">
      <alignment horizontal="right" vertical="center" shrinkToFit="1"/>
    </xf>
    <xf numFmtId="0" fontId="1" fillId="6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right" vertical="center" shrinkToFit="1"/>
    </xf>
    <xf numFmtId="0" fontId="37" fillId="0" borderId="0" xfId="0" applyFont="1" applyAlignment="1">
      <alignment horizontal="left" vertical="center" readingOrder="1"/>
    </xf>
    <xf numFmtId="0" fontId="0" fillId="3" borderId="0" xfId="0" applyFill="1"/>
    <xf numFmtId="0" fontId="11" fillId="0" borderId="0" xfId="10" applyFont="1"/>
    <xf numFmtId="0" fontId="28" fillId="0" borderId="0" xfId="6"/>
    <xf numFmtId="0" fontId="31" fillId="0" borderId="0" xfId="6" applyFont="1" applyAlignment="1">
      <alignment horizontal="left"/>
    </xf>
    <xf numFmtId="0" fontId="0" fillId="0" borderId="0" xfId="6" applyFont="1"/>
    <xf numFmtId="164" fontId="28" fillId="0" borderId="0" xfId="6" applyNumberFormat="1"/>
    <xf numFmtId="0" fontId="1" fillId="0" borderId="0" xfId="7"/>
    <xf numFmtId="164" fontId="1" fillId="0" borderId="0" xfId="7" applyNumberFormat="1"/>
    <xf numFmtId="1" fontId="1" fillId="0" borderId="0" xfId="7" applyNumberFormat="1"/>
    <xf numFmtId="0" fontId="22" fillId="0" borderId="0" xfId="6" applyFont="1" applyAlignment="1">
      <alignment horizontal="left"/>
    </xf>
    <xf numFmtId="0" fontId="29" fillId="0" borderId="1" xfId="8" applyFont="1" applyBorder="1" applyAlignment="1">
      <alignment vertical="center" wrapText="1"/>
    </xf>
    <xf numFmtId="164" fontId="33" fillId="0" borderId="0" xfId="10" applyNumberFormat="1"/>
    <xf numFmtId="0" fontId="7" fillId="0" borderId="11" xfId="0" applyFont="1" applyBorder="1" applyAlignment="1">
      <alignment vertical="top"/>
    </xf>
    <xf numFmtId="164" fontId="5" fillId="0" borderId="2" xfId="0" applyNumberFormat="1" applyFont="1" applyBorder="1" applyAlignment="1">
      <alignment horizontal="right"/>
    </xf>
    <xf numFmtId="3" fontId="4" fillId="0" borderId="0" xfId="1" applyNumberFormat="1" applyFont="1"/>
    <xf numFmtId="165" fontId="4" fillId="0" borderId="0" xfId="1" applyNumberFormat="1" applyFont="1"/>
    <xf numFmtId="164" fontId="4" fillId="0" borderId="0" xfId="1" applyNumberFormat="1" applyFont="1"/>
    <xf numFmtId="0" fontId="4" fillId="0" borderId="0" xfId="1" applyFont="1"/>
    <xf numFmtId="3" fontId="4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top" wrapText="1"/>
    </xf>
    <xf numFmtId="3" fontId="4" fillId="0" borderId="0" xfId="1" applyNumberFormat="1" applyFont="1" applyAlignment="1">
      <alignment horizontal="right" vertical="center"/>
    </xf>
    <xf numFmtId="165" fontId="2" fillId="0" borderId="0" xfId="1" applyNumberFormat="1" applyFont="1"/>
    <xf numFmtId="3" fontId="4" fillId="0" borderId="7" xfId="1" applyNumberFormat="1" applyFont="1" applyBorder="1"/>
    <xf numFmtId="0" fontId="4" fillId="0" borderId="2" xfId="1" applyFont="1" applyBorder="1"/>
    <xf numFmtId="164" fontId="4" fillId="0" borderId="2" xfId="1" applyNumberFormat="1" applyFont="1" applyBorder="1"/>
    <xf numFmtId="165" fontId="4" fillId="0" borderId="2" xfId="1" applyNumberFormat="1" applyFont="1" applyBorder="1"/>
    <xf numFmtId="3" fontId="3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0" fontId="6" fillId="0" borderId="0" xfId="1" applyFont="1"/>
    <xf numFmtId="0" fontId="23" fillId="0" borderId="0" xfId="1" applyFont="1"/>
    <xf numFmtId="0" fontId="19" fillId="0" borderId="6" xfId="1" applyFont="1" applyBorder="1" applyAlignment="1">
      <alignment horizontal="left" vertical="center"/>
    </xf>
    <xf numFmtId="3" fontId="4" fillId="0" borderId="6" xfId="1" applyNumberFormat="1" applyFont="1" applyBorder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left" vertical="center"/>
    </xf>
    <xf numFmtId="165" fontId="4" fillId="0" borderId="0" xfId="1" applyNumberFormat="1" applyFont="1" applyAlignment="1">
      <alignment horizontal="right" vertical="center"/>
    </xf>
    <xf numFmtId="165" fontId="39" fillId="0" borderId="0" xfId="1" applyNumberFormat="1" applyFont="1" applyAlignment="1">
      <alignment horizontal="right" vertical="center"/>
    </xf>
    <xf numFmtId="165" fontId="40" fillId="0" borderId="0" xfId="1" applyNumberFormat="1" applyFont="1" applyAlignment="1">
      <alignment horizontal="right" vertical="center"/>
    </xf>
    <xf numFmtId="0" fontId="41" fillId="0" borderId="0" xfId="13"/>
    <xf numFmtId="0" fontId="5" fillId="0" borderId="0" xfId="0" applyFont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3" fontId="4" fillId="2" borderId="0" xfId="1" applyNumberFormat="1" applyFont="1" applyFill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3" fontId="9" fillId="0" borderId="6" xfId="3" applyNumberFormat="1" applyFont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29" fillId="0" borderId="2" xfId="8" applyFont="1" applyBorder="1" applyAlignment="1">
      <alignment horizontal="center" vertical="center" wrapText="1"/>
    </xf>
    <xf numFmtId="0" fontId="1" fillId="0" borderId="0" xfId="10" applyFont="1" applyAlignment="1">
      <alignment vertical="top" wrapText="1"/>
    </xf>
    <xf numFmtId="0" fontId="10" fillId="0" borderId="0" xfId="4" applyFont="1"/>
    <xf numFmtId="164" fontId="10" fillId="0" borderId="0" xfId="4" applyNumberFormat="1" applyFont="1"/>
    <xf numFmtId="0" fontId="10" fillId="0" borderId="0" xfId="4" applyFont="1" applyAlignment="1">
      <alignment wrapText="1"/>
    </xf>
    <xf numFmtId="1" fontId="10" fillId="0" borderId="0" xfId="4" applyNumberFormat="1" applyFont="1"/>
    <xf numFmtId="0" fontId="10" fillId="0" borderId="0" xfId="4" quotePrefix="1" applyFont="1"/>
    <xf numFmtId="0" fontId="23" fillId="0" borderId="0" xfId="1" applyFont="1" applyBorder="1"/>
    <xf numFmtId="0" fontId="2" fillId="0" borderId="0" xfId="1" applyFont="1" applyBorder="1"/>
    <xf numFmtId="0" fontId="19" fillId="0" borderId="0" xfId="1" applyFont="1" applyBorder="1" applyAlignment="1">
      <alignment horizontal="left" vertical="center"/>
    </xf>
    <xf numFmtId="3" fontId="4" fillId="0" borderId="0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165" fontId="4" fillId="0" borderId="0" xfId="1" applyNumberFormat="1" applyFont="1" applyBorder="1" applyAlignment="1">
      <alignment horizontal="right" vertical="center"/>
    </xf>
  </cellXfs>
  <cellStyles count="14">
    <cellStyle name="Normal 2 2 2 2 3 2 2 2 5 2" xfId="11" xr:uid="{00000000-0005-0000-0000-000000000000}"/>
    <cellStyle name="Normale" xfId="0" builtinId="0"/>
    <cellStyle name="Normale 10" xfId="1" xr:uid="{00000000-0005-0000-0000-000002000000}"/>
    <cellStyle name="Normale 10 2" xfId="7" xr:uid="{00000000-0005-0000-0000-000003000000}"/>
    <cellStyle name="Normale 18" xfId="3" xr:uid="{00000000-0005-0000-0000-000004000000}"/>
    <cellStyle name="Normale 19" xfId="8" xr:uid="{00000000-0005-0000-0000-000005000000}"/>
    <cellStyle name="Normale 2" xfId="2" xr:uid="{00000000-0005-0000-0000-000006000000}"/>
    <cellStyle name="Normale 2 2" xfId="5" xr:uid="{00000000-0005-0000-0000-000007000000}"/>
    <cellStyle name="Normale 2 3" xfId="9" xr:uid="{00000000-0005-0000-0000-000008000000}"/>
    <cellStyle name="Normale 21" xfId="10" xr:uid="{00000000-0005-0000-0000-000009000000}"/>
    <cellStyle name="Normale 3" xfId="13" xr:uid="{1D8C1B99-2852-4A3A-B657-BAEC12691EDE}"/>
    <cellStyle name="Normale 3 6" xfId="6" xr:uid="{00000000-0005-0000-0000-00000A000000}"/>
    <cellStyle name="Normale 5" xfId="4" xr:uid="{00000000-0005-0000-0000-00000B000000}"/>
    <cellStyle name="Percentuale 4" xfId="12" xr:uid="{00000000-0005-0000-0000-00000C000000}"/>
  </cellStyles>
  <dxfs count="0"/>
  <tableStyles count="0" defaultTableStyle="TableStyleMedium2" defaultPivotStyle="PivotStyleLight16"/>
  <colors>
    <mruColors>
      <color rgb="FFFFAD1C"/>
      <color rgb="FF00247D"/>
      <color rgb="FF1F70B8"/>
      <color rgb="FF00889B"/>
      <color rgb="FF00CCB9"/>
      <color rgb="FF808080"/>
      <color rgb="FF191919"/>
      <color rgb="FF00CCB3"/>
      <color rgb="FF8CD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5177174200402E-2"/>
          <c:y val="8.6324242531829853E-2"/>
          <c:w val="0.89320536586673438"/>
          <c:h val="0.6945237593744874"/>
        </c:manualLayout>
      </c:layout>
      <c:lineChart>
        <c:grouping val="standard"/>
        <c:varyColors val="0"/>
        <c:ser>
          <c:idx val="1"/>
          <c:order val="0"/>
          <c:tx>
            <c:strRef>
              <c:f>'fig 1'!$G$32</c:f>
              <c:strCache>
                <c:ptCount val="1"/>
                <c:pt idx="0">
                  <c:v>Mezzogiorno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strRef>
              <c:f>'fig 1'!$F$33:$F$51</c:f>
              <c:strCache>
                <c:ptCount val="19"/>
                <c:pt idx="0">
                  <c:v>IV trim. 2019</c:v>
                </c:pt>
                <c:pt idx="1">
                  <c:v>I trim. 2020</c:v>
                </c:pt>
                <c:pt idx="2">
                  <c:v>II trim. 2020</c:v>
                </c:pt>
                <c:pt idx="3">
                  <c:v>III trim. 2020</c:v>
                </c:pt>
                <c:pt idx="4">
                  <c:v>IV trim. 2020</c:v>
                </c:pt>
                <c:pt idx="5">
                  <c:v>I trim. 2021</c:v>
                </c:pt>
                <c:pt idx="6">
                  <c:v>II trim. 2021</c:v>
                </c:pt>
                <c:pt idx="7">
                  <c:v>III trim. 2021</c:v>
                </c:pt>
                <c:pt idx="8">
                  <c:v>IV trim. 2021</c:v>
                </c:pt>
                <c:pt idx="9">
                  <c:v>I trim. 2022</c:v>
                </c:pt>
                <c:pt idx="10">
                  <c:v>II trim. 2022</c:v>
                </c:pt>
                <c:pt idx="11">
                  <c:v>III trim. 2022</c:v>
                </c:pt>
                <c:pt idx="12">
                  <c:v>IV trim. 2022</c:v>
                </c:pt>
                <c:pt idx="13">
                  <c:v>I trim. 2023</c:v>
                </c:pt>
                <c:pt idx="14">
                  <c:v>II trim. 2023</c:v>
                </c:pt>
                <c:pt idx="15">
                  <c:v>III trim. 2023</c:v>
                </c:pt>
                <c:pt idx="16">
                  <c:v>IV trim. 2023</c:v>
                </c:pt>
                <c:pt idx="17">
                  <c:v>I trim. 2024</c:v>
                </c:pt>
                <c:pt idx="18">
                  <c:v>II trim. 2024</c:v>
                </c:pt>
              </c:strCache>
            </c:strRef>
          </c:cat>
          <c:val>
            <c:numRef>
              <c:f>'fig 1'!$G$33:$G$51</c:f>
              <c:numCache>
                <c:formatCode>General</c:formatCode>
                <c:ptCount val="19"/>
                <c:pt idx="0">
                  <c:v>100</c:v>
                </c:pt>
                <c:pt idx="1">
                  <c:v>98.866958907615597</c:v>
                </c:pt>
                <c:pt idx="2">
                  <c:v>96.383015284107074</c:v>
                </c:pt>
                <c:pt idx="3">
                  <c:v>96.656385132717205</c:v>
                </c:pt>
                <c:pt idx="4">
                  <c:v>96.939121819356572</c:v>
                </c:pt>
                <c:pt idx="5">
                  <c:v>96.852412603938106</c:v>
                </c:pt>
                <c:pt idx="6">
                  <c:v>98.372825219749643</c:v>
                </c:pt>
                <c:pt idx="7">
                  <c:v>99.605372475282593</c:v>
                </c:pt>
                <c:pt idx="8">
                  <c:v>99.249498593819936</c:v>
                </c:pt>
                <c:pt idx="9">
                  <c:v>100.12981645944737</c:v>
                </c:pt>
                <c:pt idx="10">
                  <c:v>101.26643607974081</c:v>
                </c:pt>
                <c:pt idx="11">
                  <c:v>100.50511663527347</c:v>
                </c:pt>
                <c:pt idx="12">
                  <c:v>101.91197283089262</c:v>
                </c:pt>
                <c:pt idx="13">
                  <c:v>102.66491489205214</c:v>
                </c:pt>
                <c:pt idx="14">
                  <c:v>103.39849662249631</c:v>
                </c:pt>
                <c:pt idx="15">
                  <c:v>104.14654088278492</c:v>
                </c:pt>
                <c:pt idx="16">
                  <c:v>105.00500828998148</c:v>
                </c:pt>
                <c:pt idx="17">
                  <c:v>105.44638755028492</c:v>
                </c:pt>
                <c:pt idx="18">
                  <c:v>106.42014292343633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1-4FDF-88F3-DA1144D30746}"/>
            </c:ext>
          </c:extLst>
        </c:ser>
        <c:ser>
          <c:idx val="0"/>
          <c:order val="1"/>
          <c:tx>
            <c:strRef>
              <c:f>'fig 1'!$H$32</c:f>
              <c:strCache>
                <c:ptCount val="1"/>
                <c:pt idx="0">
                  <c:v>Centro-Nord</c:v>
                </c:pt>
              </c:strCache>
            </c:strRef>
          </c:tx>
          <c:marker>
            <c:symbol val="none"/>
          </c:marker>
          <c:cat>
            <c:strRef>
              <c:f>'fig 1'!$F$33:$F$51</c:f>
              <c:strCache>
                <c:ptCount val="19"/>
                <c:pt idx="0">
                  <c:v>IV trim. 2019</c:v>
                </c:pt>
                <c:pt idx="1">
                  <c:v>I trim. 2020</c:v>
                </c:pt>
                <c:pt idx="2">
                  <c:v>II trim. 2020</c:v>
                </c:pt>
                <c:pt idx="3">
                  <c:v>III trim. 2020</c:v>
                </c:pt>
                <c:pt idx="4">
                  <c:v>IV trim. 2020</c:v>
                </c:pt>
                <c:pt idx="5">
                  <c:v>I trim. 2021</c:v>
                </c:pt>
                <c:pt idx="6">
                  <c:v>II trim. 2021</c:v>
                </c:pt>
                <c:pt idx="7">
                  <c:v>III trim. 2021</c:v>
                </c:pt>
                <c:pt idx="8">
                  <c:v>IV trim. 2021</c:v>
                </c:pt>
                <c:pt idx="9">
                  <c:v>I trim. 2022</c:v>
                </c:pt>
                <c:pt idx="10">
                  <c:v>II trim. 2022</c:v>
                </c:pt>
                <c:pt idx="11">
                  <c:v>III trim. 2022</c:v>
                </c:pt>
                <c:pt idx="12">
                  <c:v>IV trim. 2022</c:v>
                </c:pt>
                <c:pt idx="13">
                  <c:v>I trim. 2023</c:v>
                </c:pt>
                <c:pt idx="14">
                  <c:v>II trim. 2023</c:v>
                </c:pt>
                <c:pt idx="15">
                  <c:v>III trim. 2023</c:v>
                </c:pt>
                <c:pt idx="16">
                  <c:v>IV trim. 2023</c:v>
                </c:pt>
                <c:pt idx="17">
                  <c:v>I trim. 2024</c:v>
                </c:pt>
                <c:pt idx="18">
                  <c:v>II trim. 2024</c:v>
                </c:pt>
              </c:strCache>
            </c:strRef>
          </c:cat>
          <c:val>
            <c:numRef>
              <c:f>'fig 1'!$H$33:$H$51</c:f>
              <c:numCache>
                <c:formatCode>General</c:formatCode>
                <c:ptCount val="19"/>
                <c:pt idx="0">
                  <c:v>100</c:v>
                </c:pt>
                <c:pt idx="1">
                  <c:v>99.571968318198017</c:v>
                </c:pt>
                <c:pt idx="2">
                  <c:v>95.765404667790818</c:v>
                </c:pt>
                <c:pt idx="3">
                  <c:v>96.077409404381498</c:v>
                </c:pt>
                <c:pt idx="4">
                  <c:v>96.334764791068267</c:v>
                </c:pt>
                <c:pt idx="5">
                  <c:v>95.799275266811108</c:v>
                </c:pt>
                <c:pt idx="6">
                  <c:v>97.261315935408149</c:v>
                </c:pt>
                <c:pt idx="7">
                  <c:v>98.181468189014524</c:v>
                </c:pt>
                <c:pt idx="8">
                  <c:v>98.940060214267575</c:v>
                </c:pt>
                <c:pt idx="9">
                  <c:v>99.400262789738733</c:v>
                </c:pt>
                <c:pt idx="10">
                  <c:v>99.884049512122814</c:v>
                </c:pt>
                <c:pt idx="11">
                  <c:v>100.12736615599636</c:v>
                </c:pt>
                <c:pt idx="12">
                  <c:v>100.40873502693385</c:v>
                </c:pt>
                <c:pt idx="13">
                  <c:v>101.03713197482766</c:v>
                </c:pt>
                <c:pt idx="14">
                  <c:v>101.51768984517801</c:v>
                </c:pt>
                <c:pt idx="15">
                  <c:v>101.62810011699736</c:v>
                </c:pt>
                <c:pt idx="16">
                  <c:v>102.1773813680652</c:v>
                </c:pt>
                <c:pt idx="17">
                  <c:v>102.46034408035266</c:v>
                </c:pt>
                <c:pt idx="18">
                  <c:v>102.8437246790218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1-4FDF-88F3-DA1144D30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314752"/>
        <c:axId val="298316544"/>
      </c:lineChart>
      <c:catAx>
        <c:axId val="29831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it-IT"/>
          </a:p>
        </c:txPr>
        <c:crossAx val="298316544"/>
        <c:crosses val="autoZero"/>
        <c:auto val="1"/>
        <c:lblAlgn val="ctr"/>
        <c:lblOffset val="100"/>
        <c:tickLblSkip val="1"/>
        <c:noMultiLvlLbl val="0"/>
      </c:catAx>
      <c:valAx>
        <c:axId val="298316544"/>
        <c:scaling>
          <c:orientation val="minMax"/>
          <c:max val="107"/>
          <c:min val="95"/>
        </c:scaling>
        <c:delete val="0"/>
        <c:axPos val="l"/>
        <c:majorGridlines>
          <c:spPr>
            <a:ln>
              <a:solidFill>
                <a:schemeClr val="tx1"/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it-IT"/>
          </a:p>
        </c:txPr>
        <c:crossAx val="298314752"/>
        <c:crossesAt val="1"/>
        <c:crossBetween val="between"/>
        <c:majorUnit val="1"/>
        <c:minorUnit val="0.4"/>
      </c:valAx>
    </c:plotArea>
    <c:legend>
      <c:legendPos val="tr"/>
      <c:layout>
        <c:manualLayout>
          <c:xMode val="edge"/>
          <c:yMode val="edge"/>
          <c:x val="0.52667494122575254"/>
          <c:y val="1.6597506758256442E-2"/>
          <c:w val="0.46331254444531461"/>
          <c:h val="4.4581513034814897E-2"/>
        </c:manualLayout>
      </c:layout>
      <c:overlay val="0"/>
      <c:txPr>
        <a:bodyPr/>
        <a:lstStyle/>
        <a:p>
          <a:pPr>
            <a:defRPr sz="1100">
              <a:latin typeface="Times New Roman" pitchFamily="18" charset="0"/>
              <a:cs typeface="Times New Roman" pitchFamily="18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78965424597511E-2"/>
          <c:y val="9.6496805823800325E-2"/>
          <c:w val="0.91655196643726622"/>
          <c:h val="0.756851791972174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4'!$C$3:$C$4</c:f>
              <c:strCache>
                <c:ptCount val="2"/>
                <c:pt idx="0">
                  <c:v>Tempo determinato</c:v>
                </c:pt>
              </c:strCache>
            </c:strRef>
          </c:tx>
          <c:spPr>
            <a:solidFill>
              <a:srgbClr val="FFAD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4'!$A$8:$A$13</c15:sqref>
                  </c15:fullRef>
                </c:ext>
              </c:extLst>
              <c:f>('fig 4'!$A$8:$A$10,'fig 4'!$A$12)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4'!$C$8:$C$13</c15:sqref>
                  </c15:fullRef>
                </c:ext>
              </c:extLst>
              <c:f>('fig 4'!$C$8:$C$10,'fig 4'!$C$12)</c:f>
              <c:numCache>
                <c:formatCode>#,##0</c:formatCode>
                <c:ptCount val="4"/>
                <c:pt idx="0">
                  <c:v>-66.177000000000021</c:v>
                </c:pt>
                <c:pt idx="1">
                  <c:v>-41.965000000000032</c:v>
                </c:pt>
                <c:pt idx="2">
                  <c:v>39.759000000000015</c:v>
                </c:pt>
                <c:pt idx="3">
                  <c:v>20.200000000000045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C-4A41-9CC4-2FD060A9A0CC}"/>
            </c:ext>
          </c:extLst>
        </c:ser>
        <c:ser>
          <c:idx val="2"/>
          <c:order val="1"/>
          <c:tx>
            <c:strRef>
              <c:f>'fig 4'!$D$3:$D$4</c:f>
              <c:strCache>
                <c:ptCount val="2"/>
                <c:pt idx="0">
                  <c:v>Tempo indeterminato</c:v>
                </c:pt>
              </c:strCache>
            </c:strRef>
          </c:tx>
          <c:spPr>
            <a:solidFill>
              <a:srgbClr val="00247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4'!$A$8:$A$13</c15:sqref>
                  </c15:fullRef>
                </c:ext>
              </c:extLst>
              <c:f>('fig 4'!$A$8:$A$10,'fig 4'!$A$12)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4'!$D$8:$D$13</c15:sqref>
                  </c15:fullRef>
                </c:ext>
              </c:extLst>
              <c:f>('fig 4'!$D$8:$D$10,'fig 4'!$D$12)</c:f>
              <c:numCache>
                <c:formatCode>#,##0</c:formatCode>
                <c:ptCount val="4"/>
                <c:pt idx="0">
                  <c:v>211.90000000000055</c:v>
                </c:pt>
                <c:pt idx="1">
                  <c:v>172.72600000000011</c:v>
                </c:pt>
                <c:pt idx="2">
                  <c:v>140.03499999999985</c:v>
                </c:pt>
                <c:pt idx="3">
                  <c:v>217.51000000000022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C-4A41-9CC4-2FD060A9A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520808"/>
        <c:axId val="614525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'fig 4'!$E$3:$E$4</c15:sqref>
                        </c15:formulaRef>
                      </c:ext>
                    </c:extLst>
                    <c:strCache>
                      <c:ptCount val="2"/>
                      <c:pt idx="0">
                        <c:v>Tempo indeterminato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'fig 4'!$A$8:$A$13</c15:sqref>
                        </c15:fullRef>
                        <c15:formulaRef>
                          <c15:sqref>('fig 4'!$A$8:$A$10,'fig 4'!$A$12)</c15:sqref>
                        </c15:formulaRef>
                      </c:ext>
                    </c:extLst>
                    <c:strCache>
                      <c:ptCount val="4"/>
                      <c:pt idx="0">
                        <c:v>Nord-Ovest</c:v>
                      </c:pt>
                      <c:pt idx="1">
                        <c:v>Nord-Est</c:v>
                      </c:pt>
                      <c:pt idx="2">
                        <c:v>Centro</c:v>
                      </c:pt>
                      <c:pt idx="3">
                        <c:v>Mezzogiorno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'fig 4'!$E$8:$E$13</c15:sqref>
                        </c15:fullRef>
                        <c15:formulaRef>
                          <c15:sqref>('fig 4'!$E$8:$E$10,'fig 4'!$E$12)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146.7510000000002</c:v>
                      </c:pt>
                      <c:pt idx="1">
                        <c:v>104.22999999999956</c:v>
                      </c:pt>
                      <c:pt idx="2">
                        <c:v>140.74299999999948</c:v>
                      </c:pt>
                      <c:pt idx="3">
                        <c:v>224.71900000000096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C33C-4A41-9CC4-2FD060A9A0CC}"/>
                  </c:ext>
                </c:extLst>
              </c15:ser>
            </c15:filteredBarSeries>
            <c15:filteredBar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 4'!$F$3:$F$4</c15:sqref>
                        </c15:formulaRef>
                      </c:ext>
                    </c:extLst>
                    <c:strCache>
                      <c:ptCount val="2"/>
                      <c:pt idx="0">
                        <c:v>Tempo indeterminato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 4'!$F$8:$F$13</c15:sqref>
                        </c15:fullRef>
                        <c15:formulaRef>
                          <c15:sqref>('fig 4'!$F$8:$F$10,'fig 4'!$F$12)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-75.845000000000027</c:v>
                      </c:pt>
                      <c:pt idx="1">
                        <c:v>-15.704999999999927</c:v>
                      </c:pt>
                      <c:pt idx="2">
                        <c:v>-42.95799999999997</c:v>
                      </c:pt>
                      <c:pt idx="3">
                        <c:v>-11.386999999999944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3E0-4DD5-B512-DA6F46BC184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 4'!$G$3:$G$4</c15:sqref>
                        </c15:formulaRef>
                      </c:ext>
                    </c:extLst>
                    <c:strCache>
                      <c:ptCount val="2"/>
                      <c:pt idx="0">
                        <c:v>Tempo indeterminato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 4'!$G$8:$G$13</c15:sqref>
                        </c15:fullRef>
                        <c15:formulaRef>
                          <c15:sqref>('fig 4'!$G$8:$G$10,'fig 4'!$G$12)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-189.09138619999999</c:v>
                      </c:pt>
                      <c:pt idx="1">
                        <c:v>-167.60459270000001</c:v>
                      </c:pt>
                      <c:pt idx="2">
                        <c:v>-104.14888789999998</c:v>
                      </c:pt>
                      <c:pt idx="3">
                        <c:v>-89.540010099999904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E0-4DD5-B512-DA6F46BC1848}"/>
                  </c:ext>
                </c:extLst>
              </c15:ser>
            </c15:filteredBarSeries>
          </c:ext>
        </c:extLst>
      </c:barChart>
      <c:catAx>
        <c:axId val="61452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SemiBold" panose="000007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5848"/>
        <c:crosses val="autoZero"/>
        <c:auto val="1"/>
        <c:lblAlgn val="ctr"/>
        <c:lblOffset val="100"/>
        <c:noMultiLvlLbl val="0"/>
      </c:catAx>
      <c:valAx>
        <c:axId val="614525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Medium" panose="000006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39590468514270361"/>
          <c:y val="2.6637069922308545E-2"/>
          <c:w val="0.591496889660446"/>
          <c:h val="5.8317005601824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rgbClr val="191919"/>
              </a:solidFill>
              <a:latin typeface="Barlow Condensed SemiBold" panose="00000706000000000000" pitchFamily="2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90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4'!$E$3:$E$4</c:f>
              <c:strCache>
                <c:ptCount val="2"/>
                <c:pt idx="0">
                  <c:v>Tempo indeterminato</c:v>
                </c:pt>
              </c:strCache>
            </c:strRef>
          </c:tx>
          <c:spPr>
            <a:solidFill>
              <a:srgbClr val="FFAD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4'!$A$8:$A$13</c15:sqref>
                  </c15:fullRef>
                </c:ext>
              </c:extLst>
              <c:f>('fig 4'!$A$8:$A$10,'fig 4'!$A$12)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4'!$E$8:$E$13</c15:sqref>
                  </c15:fullRef>
                </c:ext>
              </c:extLst>
              <c:f>('fig 4'!$E$8:$E$10,'fig 4'!$E$12)</c:f>
              <c:numCache>
                <c:formatCode>#,##0</c:formatCode>
                <c:ptCount val="4"/>
                <c:pt idx="0">
                  <c:v>146.7510000000002</c:v>
                </c:pt>
                <c:pt idx="1">
                  <c:v>104.22999999999956</c:v>
                </c:pt>
                <c:pt idx="2">
                  <c:v>140.74299999999948</c:v>
                </c:pt>
                <c:pt idx="3">
                  <c:v>224.71900000000096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9-4EC7-A902-F9EC1020F675}"/>
            </c:ext>
          </c:extLst>
        </c:ser>
        <c:ser>
          <c:idx val="1"/>
          <c:order val="1"/>
          <c:tx>
            <c:strRef>
              <c:f>'fig 4'!$F$3:$F$4</c:f>
              <c:strCache>
                <c:ptCount val="2"/>
                <c:pt idx="0">
                  <c:v>Tempo indeterminato</c:v>
                </c:pt>
              </c:strCache>
            </c:strRef>
          </c:tx>
          <c:spPr>
            <a:solidFill>
              <a:srgbClr val="00247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4'!$A$8:$A$13</c15:sqref>
                  </c15:fullRef>
                </c:ext>
              </c:extLst>
              <c:f>('fig 4'!$A$8:$A$10,'fig 4'!$A$12)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4'!$F$8:$F$13</c15:sqref>
                  </c15:fullRef>
                </c:ext>
              </c:extLst>
              <c:f>('fig 4'!$F$8:$F$10,'fig 4'!$F$12)</c:f>
              <c:numCache>
                <c:formatCode>#,##0</c:formatCode>
                <c:ptCount val="4"/>
                <c:pt idx="0">
                  <c:v>-75.845000000000027</c:v>
                </c:pt>
                <c:pt idx="1">
                  <c:v>-15.704999999999927</c:v>
                </c:pt>
                <c:pt idx="2">
                  <c:v>-42.95799999999997</c:v>
                </c:pt>
                <c:pt idx="3">
                  <c:v>-11.386999999999944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9-4EC7-A902-F9EC1020F675}"/>
            </c:ext>
          </c:extLst>
        </c:ser>
        <c:ser>
          <c:idx val="2"/>
          <c:order val="2"/>
          <c:tx>
            <c:strRef>
              <c:f>'fig 4'!$G$3:$G$4</c:f>
              <c:strCache>
                <c:ptCount val="2"/>
                <c:pt idx="0">
                  <c:v>Tempo indeterminato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4'!$A$8:$A$13</c15:sqref>
                  </c15:fullRef>
                </c:ext>
              </c:extLst>
              <c:f>('fig 4'!$A$8:$A$10,'fig 4'!$A$12)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4'!$G$8:$G$13</c15:sqref>
                  </c15:fullRef>
                </c:ext>
              </c:extLst>
              <c:f>('fig 4'!$G$8:$G$10,'fig 4'!$G$12)</c:f>
              <c:numCache>
                <c:formatCode>#,##0</c:formatCode>
                <c:ptCount val="4"/>
                <c:pt idx="0">
                  <c:v>-189.09138619999999</c:v>
                </c:pt>
                <c:pt idx="1">
                  <c:v>-167.60459270000001</c:v>
                </c:pt>
                <c:pt idx="2">
                  <c:v>-104.14888789999998</c:v>
                </c:pt>
                <c:pt idx="3">
                  <c:v>-89.540010099999904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9-4EC7-A902-F9EC1020F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520808"/>
        <c:axId val="614525848"/>
      </c:barChart>
      <c:catAx>
        <c:axId val="61452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SemiBold" panose="000007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5848"/>
        <c:crosses val="autoZero"/>
        <c:auto val="1"/>
        <c:lblAlgn val="ctr"/>
        <c:lblOffset val="100"/>
        <c:noMultiLvlLbl val="0"/>
      </c:catAx>
      <c:valAx>
        <c:axId val="614525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Medium" panose="000006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2270393481963429"/>
          <c:y val="2.3575638506876228E-2"/>
          <c:w val="0.46593983070319084"/>
          <c:h val="7.4923193539903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rgbClr val="191919"/>
              </a:solidFill>
              <a:latin typeface="Barlow Condensed SemiBold" panose="00000706000000000000" pitchFamily="2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90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6'!$E$3:$E$4</c:f>
              <c:strCache>
                <c:ptCount val="2"/>
                <c:pt idx="0">
                  <c:v> 15-34</c:v>
                </c:pt>
              </c:strCache>
            </c:strRef>
          </c:tx>
          <c:spPr>
            <a:solidFill>
              <a:srgbClr val="FFAD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6'!$A$8:$A$13</c15:sqref>
                  </c15:fullRef>
                </c:ext>
              </c:extLst>
              <c:f>('fig 6'!$A$8:$A$10,'fig 6'!$A$12)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6'!$E$8:$E$13</c15:sqref>
                  </c15:fullRef>
                </c:ext>
              </c:extLst>
              <c:f>('fig 6'!$E$8:$E$10,'fig 6'!$E$12)</c:f>
              <c:numCache>
                <c:formatCode>#,##0</c:formatCode>
                <c:ptCount val="4"/>
                <c:pt idx="0">
                  <c:v>79.638999999999896</c:v>
                </c:pt>
                <c:pt idx="1">
                  <c:v>75.56899999999996</c:v>
                </c:pt>
                <c:pt idx="2">
                  <c:v>61.470000000000141</c:v>
                </c:pt>
                <c:pt idx="3">
                  <c:v>61.929000000000087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5-466C-8CC3-948E05AA4657}"/>
            </c:ext>
          </c:extLst>
        </c:ser>
        <c:ser>
          <c:idx val="1"/>
          <c:order val="1"/>
          <c:tx>
            <c:strRef>
              <c:f>'fig 6'!$F$3:$F$4</c:f>
              <c:strCache>
                <c:ptCount val="2"/>
                <c:pt idx="0">
                  <c:v>35-49</c:v>
                </c:pt>
              </c:strCache>
            </c:strRef>
          </c:tx>
          <c:spPr>
            <a:solidFill>
              <a:srgbClr val="0024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6'!$A$8:$A$13</c15:sqref>
                  </c15:fullRef>
                </c:ext>
              </c:extLst>
              <c:f>('fig 6'!$A$8:$A$10,'fig 6'!$A$12)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6'!$F$8:$F$13</c15:sqref>
                  </c15:fullRef>
                </c:ext>
              </c:extLst>
              <c:f>('fig 6'!$F$8:$F$10,'fig 6'!$F$12)</c:f>
              <c:numCache>
                <c:formatCode>#,##0</c:formatCode>
                <c:ptCount val="4"/>
                <c:pt idx="0">
                  <c:v>-236.86299999999983</c:v>
                </c:pt>
                <c:pt idx="1">
                  <c:v>-169.57200000000012</c:v>
                </c:pt>
                <c:pt idx="2">
                  <c:v>-134.84000000000015</c:v>
                </c:pt>
                <c:pt idx="3">
                  <c:v>-60.213000000000193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5-466C-8CC3-948E05AA4657}"/>
            </c:ext>
          </c:extLst>
        </c:ser>
        <c:ser>
          <c:idx val="2"/>
          <c:order val="2"/>
          <c:tx>
            <c:strRef>
              <c:f>'fig 6'!$G$3:$G$4</c:f>
              <c:strCache>
                <c:ptCount val="2"/>
                <c:pt idx="0">
                  <c:v>50 e oltre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6'!$A$8:$A$13</c15:sqref>
                  </c15:fullRef>
                </c:ext>
              </c:extLst>
              <c:f>('fig 6'!$A$8:$A$10,'fig 6'!$A$12)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6'!$G$8:$G$13</c15:sqref>
                  </c15:fullRef>
                </c:ext>
              </c:extLst>
              <c:f>('fig 6'!$G$8:$G$10,'fig 6'!$G$12)</c:f>
              <c:numCache>
                <c:formatCode>#,##0</c:formatCode>
                <c:ptCount val="4"/>
                <c:pt idx="0">
                  <c:v>228.1299999999992</c:v>
                </c:pt>
                <c:pt idx="1">
                  <c:v>182.52499999999964</c:v>
                </c:pt>
                <c:pt idx="2">
                  <c:v>171.1530000000007</c:v>
                </c:pt>
                <c:pt idx="3">
                  <c:v>211.61299999999892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5-466C-8CC3-948E05AA4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520808"/>
        <c:axId val="614525848"/>
      </c:barChart>
      <c:catAx>
        <c:axId val="61452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SemiBold" panose="000007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5848"/>
        <c:crosses val="autoZero"/>
        <c:auto val="1"/>
        <c:lblAlgn val="ctr"/>
        <c:lblOffset val="100"/>
        <c:noMultiLvlLbl val="0"/>
      </c:catAx>
      <c:valAx>
        <c:axId val="614525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Medium" panose="000006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6291672853396757"/>
          <c:y val="2.7789478290837676E-2"/>
          <c:w val="0.40802179898585084"/>
          <c:h val="8.8314743193492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rgbClr val="191919"/>
              </a:solidFill>
              <a:latin typeface="Barlow Condensed SemiBold" panose="00000706000000000000" pitchFamily="2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90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 7'!$C$3:$C$4</c:f>
              <c:strCache>
                <c:ptCount val="2"/>
                <c:pt idx="0">
                  <c:v>Uomini</c:v>
                </c:pt>
              </c:strCache>
            </c:strRef>
          </c:tx>
          <c:spPr>
            <a:solidFill>
              <a:srgbClr val="FFAD1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7'!$A$8:$A$13</c15:sqref>
                  </c15:fullRef>
                </c:ext>
              </c:extLst>
              <c:f>('fig 7'!$A$8:$A$10,'fig 7'!$A$12)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7'!$C$8:$C$13</c15:sqref>
                  </c15:fullRef>
                </c:ext>
              </c:extLst>
              <c:f>('fig 7'!$C$8:$C$10,'fig 7'!$C$12)</c:f>
              <c:numCache>
                <c:formatCode>#,##0</c:formatCode>
                <c:ptCount val="4"/>
                <c:pt idx="0">
                  <c:v>20.326999999999771</c:v>
                </c:pt>
                <c:pt idx="1">
                  <c:v>33.925999999999931</c:v>
                </c:pt>
                <c:pt idx="2">
                  <c:v>73.5600000000004</c:v>
                </c:pt>
                <c:pt idx="3">
                  <c:v>127.94100000000026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D-4F29-B373-886F743A8F8C}"/>
            </c:ext>
          </c:extLst>
        </c:ser>
        <c:ser>
          <c:idx val="2"/>
          <c:order val="2"/>
          <c:tx>
            <c:strRef>
              <c:f>'fig 7'!$D$3:$D$4</c:f>
              <c:strCache>
                <c:ptCount val="2"/>
                <c:pt idx="0">
                  <c:v>Donne</c:v>
                </c:pt>
              </c:strCache>
            </c:strRef>
          </c:tx>
          <c:spPr>
            <a:solidFill>
              <a:srgbClr val="00247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7'!$A$8:$A$13</c15:sqref>
                  </c15:fullRef>
                </c:ext>
              </c:extLst>
              <c:f>('fig 7'!$A$8:$A$10,'fig 7'!$A$12)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7'!$D$8:$D$13</c15:sqref>
                  </c15:fullRef>
                </c:ext>
              </c:extLst>
              <c:f>('fig 7'!$D$8:$D$10,'fig 7'!$D$12)</c:f>
              <c:numCache>
                <c:formatCode>#,##0</c:formatCode>
                <c:ptCount val="4"/>
                <c:pt idx="0">
                  <c:v>50.579000000000178</c:v>
                </c:pt>
                <c:pt idx="1">
                  <c:v>54.597999999999956</c:v>
                </c:pt>
                <c:pt idx="2">
                  <c:v>24.222999999999956</c:v>
                </c:pt>
                <c:pt idx="3">
                  <c:v>85.388000000000375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7D-4F29-B373-886F743A8F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4520808"/>
        <c:axId val="6145258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 7'!$B$3:$B$4</c15:sqref>
                        </c15:formulaRef>
                      </c:ext>
                    </c:extLst>
                    <c:strCache>
                      <c:ptCount val="2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'fig 7'!$A$8:$A$13</c15:sqref>
                        </c15:fullRef>
                        <c15:formulaRef>
                          <c15:sqref>('fig 7'!$A$8:$A$10,'fig 7'!$A$12)</c15:sqref>
                        </c15:formulaRef>
                      </c:ext>
                    </c:extLst>
                    <c:strCache>
                      <c:ptCount val="4"/>
                      <c:pt idx="0">
                        <c:v>Nord-Ovest</c:v>
                      </c:pt>
                      <c:pt idx="1">
                        <c:v>Nord-Est</c:v>
                      </c:pt>
                      <c:pt idx="2">
                        <c:v>Centro</c:v>
                      </c:pt>
                      <c:pt idx="3">
                        <c:v>Mezzogiorno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'fig 7'!$B$8:$B$13</c15:sqref>
                        </c15:fullRef>
                        <c15:formulaRef>
                          <c15:sqref>('fig 7'!$B$8:$B$10,'fig 7'!$B$12)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F7D-4F29-B373-886F743A8F8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 7'!$H$3:$H$4</c15:sqref>
                        </c15:formulaRef>
                      </c:ext>
                    </c:extLst>
                    <c:strCache>
                      <c:ptCount val="2"/>
                      <c:pt idx="0">
                        <c:v>Donne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 7'!$H$8:$H$13</c15:sqref>
                        </c15:fullRef>
                        <c15:formulaRef>
                          <c15:sqref>('fig 7'!$H$8:$H$10,'fig 7'!$H$12)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F7D-4F29-B373-886F743A8F8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 7'!$I$3:$I$4</c15:sqref>
                        </c15:formulaRef>
                      </c:ext>
                    </c:extLst>
                    <c:strCache>
                      <c:ptCount val="2"/>
                      <c:pt idx="0">
                        <c:v>Donne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 7'!$I$8:$I$13</c15:sqref>
                        </c15:fullRef>
                        <c15:formulaRef>
                          <c15:sqref>('fig 7'!$I$8:$I$10,'fig 7'!$I$12)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F7D-4F29-B373-886F743A8F8C}"/>
                  </c:ext>
                </c:extLst>
              </c15:ser>
            </c15:filteredBarSeries>
          </c:ext>
        </c:extLst>
      </c:barChart>
      <c:catAx>
        <c:axId val="614520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SemiBold" panose="000007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5848"/>
        <c:crosses val="autoZero"/>
        <c:auto val="1"/>
        <c:lblAlgn val="ctr"/>
        <c:lblOffset val="100"/>
        <c:noMultiLvlLbl val="0"/>
      </c:catAx>
      <c:valAx>
        <c:axId val="614525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Medium" panose="000006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1289453756224119"/>
          <c:y val="3.2226536480481585E-2"/>
          <c:w val="0.26242198004577849"/>
          <c:h val="0.10241567918271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rgbClr val="191919"/>
              </a:solidFill>
              <a:latin typeface="Barlow Condensed SemiBold" panose="00000706000000000000" pitchFamily="2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90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 8'!$L$3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324-40CC-81AD-76281114DFC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8'!$K$4:$K$9</c15:sqref>
                  </c15:fullRef>
                </c:ext>
              </c:extLst>
              <c:f>('fig 8'!$K$4:$K$6,'fig 8'!$K$8)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8'!$L$4:$L$9</c15:sqref>
                  </c15:fullRef>
                </c:ext>
              </c:extLst>
              <c:f>('fig 8'!$L$4:$L$6,'fig 8'!$L$8)</c:f>
              <c:numCache>
                <c:formatCode>0.0</c:formatCode>
                <c:ptCount val="4"/>
                <c:pt idx="0">
                  <c:v>-4.8701897348029926</c:v>
                </c:pt>
                <c:pt idx="1">
                  <c:v>-2.3070755645940824</c:v>
                </c:pt>
                <c:pt idx="2">
                  <c:v>-9.9331033605459425</c:v>
                </c:pt>
                <c:pt idx="3">
                  <c:v>-5.4014264294490841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4-40CC-81AD-76281114DFC5}"/>
            </c:ext>
          </c:extLst>
        </c:ser>
        <c:ser>
          <c:idx val="2"/>
          <c:order val="1"/>
          <c:tx>
            <c:strRef>
              <c:f>'fig 8'!$M$3</c:f>
              <c:strCache>
                <c:ptCount val="1"/>
                <c:pt idx="0">
                  <c:v>Tempo indeterminato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8'!$K$4:$K$9</c15:sqref>
                  </c15:fullRef>
                </c:ext>
              </c:extLst>
              <c:f>('fig 8'!$K$4:$K$6,'fig 8'!$K$8)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8'!$M$4:$M$9</c15:sqref>
                  </c15:fullRef>
                </c:ext>
              </c:extLst>
              <c:f>('fig 8'!$M$4:$M$6,'fig 8'!$M$8)</c:f>
              <c:numCache>
                <c:formatCode>0.0</c:formatCode>
                <c:ptCount val="4"/>
                <c:pt idx="0">
                  <c:v>3.5502053749620406</c:v>
                </c:pt>
                <c:pt idx="1">
                  <c:v>1.8114140101005709</c:v>
                </c:pt>
                <c:pt idx="2">
                  <c:v>2.7568646527407434</c:v>
                </c:pt>
                <c:pt idx="3">
                  <c:v>4.3790675146887281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24-40CC-81AD-76281114D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520808"/>
        <c:axId val="614525848"/>
        <c:extLst/>
      </c:barChart>
      <c:catAx>
        <c:axId val="61452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SemiBold" panose="000007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5848"/>
        <c:crosses val="autoZero"/>
        <c:auto val="1"/>
        <c:lblAlgn val="ctr"/>
        <c:lblOffset val="100"/>
        <c:noMultiLvlLbl val="0"/>
      </c:catAx>
      <c:valAx>
        <c:axId val="614525848"/>
        <c:scaling>
          <c:orientation val="minMax"/>
          <c:max val="6"/>
          <c:min val="-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Medium" panose="000006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681893640868433"/>
          <c:y val="2.6785618944829805E-2"/>
          <c:w val="0.58998290215787497"/>
          <c:h val="7.5335348706411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rgbClr val="191919"/>
              </a:solidFill>
              <a:latin typeface="Barlow Condensed SemiBold" panose="00000706000000000000" pitchFamily="2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90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9'!$L$3:$L$4</c:f>
              <c:strCache>
                <c:ptCount val="2"/>
                <c:pt idx="0">
                  <c:v>Tempo pieno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9'!$K$5:$K$10</c15:sqref>
                  </c15:fullRef>
                </c:ext>
              </c:extLst>
              <c:f>('fig 9'!$K$5:$K$7,'fig 9'!$K$9)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9'!$L$5:$L$10</c15:sqref>
                  </c15:fullRef>
                </c:ext>
              </c:extLst>
              <c:f>('fig 9'!$L$5:$L$7,'fig 9'!$L$9)</c:f>
              <c:numCache>
                <c:formatCode>0.0</c:formatCode>
                <c:ptCount val="4"/>
                <c:pt idx="0">
                  <c:v>2.496211366041281</c:v>
                </c:pt>
                <c:pt idx="1">
                  <c:v>0.91269169959231566</c:v>
                </c:pt>
                <c:pt idx="2">
                  <c:v>2.0682932769114295</c:v>
                </c:pt>
                <c:pt idx="3">
                  <c:v>3.8753707288712635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C-4809-9123-6BD22E043081}"/>
            </c:ext>
          </c:extLst>
        </c:ser>
        <c:ser>
          <c:idx val="1"/>
          <c:order val="1"/>
          <c:tx>
            <c:strRef>
              <c:f>'fig 9'!$M$3:$M$4</c:f>
              <c:strCache>
                <c:ptCount val="2"/>
                <c:pt idx="0">
                  <c:v>Part-time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9'!$K$5:$K$10</c15:sqref>
                  </c15:fullRef>
                </c:ext>
              </c:extLst>
              <c:f>('fig 9'!$K$5:$K$7,'fig 9'!$K$9)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9'!$M$5:$M$10</c15:sqref>
                  </c15:fullRef>
                </c:ext>
              </c:extLst>
              <c:f>('fig 9'!$M$5:$M$7,'fig 9'!$M$9)</c:f>
              <c:numCache>
                <c:formatCode>0.0</c:formatCode>
                <c:ptCount val="4"/>
                <c:pt idx="0">
                  <c:v>-2.7101987629910771</c:v>
                </c:pt>
                <c:pt idx="1">
                  <c:v>-3.0741718556932636</c:v>
                </c:pt>
                <c:pt idx="2">
                  <c:v>0.20036557162605523</c:v>
                </c:pt>
                <c:pt idx="3">
                  <c:v>-3.7467351849950163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C-4809-9123-6BD22E043081}"/>
            </c:ext>
          </c:extLst>
        </c:ser>
        <c:ser>
          <c:idx val="2"/>
          <c:order val="2"/>
          <c:tx>
            <c:strRef>
              <c:f>'fig 9'!$N$3:$N$4</c:f>
              <c:strCache>
                <c:ptCount val="2"/>
                <c:pt idx="0">
                  <c:v>Part-time involontario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9'!$K$5:$K$10</c15:sqref>
                  </c15:fullRef>
                </c:ext>
              </c:extLst>
              <c:f>('fig 9'!$K$5:$K$7,'fig 9'!$K$9)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9'!$N$5:$N$10</c15:sqref>
                  </c15:fullRef>
                </c:ext>
              </c:extLst>
              <c:f>('fig 9'!$N$5:$N$7,'fig 9'!$N$9)</c:f>
              <c:numCache>
                <c:formatCode>0.0</c:formatCode>
                <c:ptCount val="4"/>
                <c:pt idx="0">
                  <c:v>-8.2254527536610702</c:v>
                </c:pt>
                <c:pt idx="1">
                  <c:v>-10.8</c:v>
                </c:pt>
                <c:pt idx="2">
                  <c:v>-1</c:v>
                </c:pt>
                <c:pt idx="3">
                  <c:v>-5.6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4C-4809-9123-6BD22E043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520808"/>
        <c:axId val="614525848"/>
      </c:barChart>
      <c:catAx>
        <c:axId val="61452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SemiBold" panose="000007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5848"/>
        <c:crosses val="autoZero"/>
        <c:auto val="1"/>
        <c:lblAlgn val="ctr"/>
        <c:lblOffset val="100"/>
        <c:noMultiLvlLbl val="0"/>
      </c:catAx>
      <c:valAx>
        <c:axId val="614525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Medium" panose="000006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61452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961097159109714"/>
          <c:y val="3.0409365126683741E-2"/>
          <c:w val="0.59389337447903123"/>
          <c:h val="9.6640722928781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rgbClr val="191919"/>
              </a:solidFill>
              <a:latin typeface="Barlow Condensed SemiBold" panose="00000706000000000000" pitchFamily="2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90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7445796086387494E-3"/>
          <c:y val="0.16815040146674881"/>
          <c:w val="0.98906927548920154"/>
          <c:h val="0.82188919701142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10'!$M$4</c:f>
              <c:strCache>
                <c:ptCount val="1"/>
                <c:pt idx="0">
                  <c:v>Dipendenti a termine </c:v>
                </c:pt>
              </c:strCache>
            </c:strRef>
          </c:tx>
          <c:spPr>
            <a:solidFill>
              <a:srgbClr val="1F6E5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D0-442B-8733-B8D7A7169C1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44D0-442B-8733-B8D7A7169C1C}"/>
              </c:ext>
            </c:extLst>
          </c:dPt>
          <c:dPt>
            <c:idx val="12"/>
            <c:invertIfNegative val="0"/>
            <c:bubble3D val="0"/>
            <c:spPr>
              <a:solidFill>
                <a:srgbClr val="DD2C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44D0-442B-8733-B8D7A7169C1C}"/>
              </c:ext>
            </c:extLst>
          </c:dPt>
          <c:dPt>
            <c:idx val="13"/>
            <c:invertIfNegative val="0"/>
            <c:bubble3D val="0"/>
            <c:spPr>
              <a:solidFill>
                <a:srgbClr val="AC147A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44D0-442B-8733-B8D7A7169C1C}"/>
              </c:ext>
            </c:extLst>
          </c:dPt>
          <c:dPt>
            <c:idx val="14"/>
            <c:invertIfNegative val="0"/>
            <c:bubble3D val="0"/>
            <c:spPr>
              <a:solidFill>
                <a:srgbClr val="1F6E5A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44D0-442B-8733-B8D7A7169C1C}"/>
              </c:ext>
            </c:extLst>
          </c:dPt>
          <c:dPt>
            <c:idx val="15"/>
            <c:invertIfNegative val="0"/>
            <c:bubble3D val="0"/>
            <c:spPr>
              <a:solidFill>
                <a:srgbClr val="1F6E5A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44D0-442B-8733-B8D7A7169C1C}"/>
              </c:ext>
            </c:extLst>
          </c:dPt>
          <c:dLbls>
            <c:dLbl>
              <c:idx val="6"/>
              <c:layout>
                <c:manualLayout>
                  <c:x val="-3.8704891658303464E-3"/>
                  <c:y val="1.7329239448335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D0-442B-8733-B8D7A7169C1C}"/>
                </c:ext>
              </c:extLst>
            </c:dLbl>
            <c:dLbl>
              <c:idx val="7"/>
              <c:layout>
                <c:manualLayout>
                  <c:x val="-3.6769647075388288E-2"/>
                  <c:y val="5.5453566234672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D0-442B-8733-B8D7A7169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10'!$L$5:$L$14</c15:sqref>
                  </c15:fullRef>
                </c:ext>
              </c:extLst>
              <c:f>('fig 10'!$L$5:$L$11,'fig 10'!$L$13:$L$14)</c:f>
              <c:strCache>
                <c:ptCount val="9"/>
                <c:pt idx="0">
                  <c:v>Mezzogiorno</c:v>
                </c:pt>
                <c:pt idx="1">
                  <c:v>Italia</c:v>
                </c:pt>
                <c:pt idx="2">
                  <c:v>Spagna</c:v>
                </c:pt>
                <c:pt idx="3">
                  <c:v>Centro-Nord</c:v>
                </c:pt>
                <c:pt idx="4">
                  <c:v>Grecia</c:v>
                </c:pt>
                <c:pt idx="5">
                  <c:v>Portogallo</c:v>
                </c:pt>
                <c:pt idx="6">
                  <c:v>Francia</c:v>
                </c:pt>
                <c:pt idx="7">
                  <c:v>Ue  27</c:v>
                </c:pt>
                <c:pt idx="8">
                  <c:v>Germania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10'!$M$5:$M$14</c15:sqref>
                  </c15:fullRef>
                </c:ext>
              </c:extLst>
              <c:f>('fig 10'!$M$5:$M$11,'fig 10'!$M$13:$M$14)</c:f>
              <c:numCache>
                <c:formatCode>#,##0.0</c:formatCode>
                <c:ptCount val="9"/>
                <c:pt idx="0">
                  <c:v>21.531614166836434</c:v>
                </c:pt>
                <c:pt idx="1">
                  <c:v>16</c:v>
                </c:pt>
                <c:pt idx="2" formatCode="#,##0.##########">
                  <c:v>17.2</c:v>
                </c:pt>
                <c:pt idx="3">
                  <c:v>14.085042611919166</c:v>
                </c:pt>
                <c:pt idx="4" formatCode="#,##0.##########">
                  <c:v>10.8</c:v>
                </c:pt>
                <c:pt idx="5" formatCode="#,##0.##########">
                  <c:v>17.399999999999999</c:v>
                </c:pt>
                <c:pt idx="6" formatCode="#,##0.##########">
                  <c:v>15.7</c:v>
                </c:pt>
                <c:pt idx="7" formatCode="#,##0.##########">
                  <c:v>13.5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 10'!$M$12</c15:sqref>
                  <c15:dLbl>
                    <c:idx val="6"/>
                    <c:layout>
                      <c:manualLayout>
                        <c:x val="-3.2899157909557941E-2"/>
                        <c:y val="6.931695779334091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51F7-499A-80B1-102F9EC3574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44D0-442B-8733-B8D7A7169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825263"/>
        <c:axId val="1951547663"/>
      </c:barChart>
      <c:lineChart>
        <c:grouping val="standard"/>
        <c:varyColors val="0"/>
        <c:ser>
          <c:idx val="1"/>
          <c:order val="1"/>
          <c:tx>
            <c:strRef>
              <c:f>'fig 10'!$N$4</c:f>
              <c:strCache>
                <c:ptCount val="1"/>
                <c:pt idx="0">
                  <c:v>part time involontario</c:v>
                </c:pt>
              </c:strCache>
            </c:strRef>
          </c:tx>
          <c:spPr>
            <a:ln w="635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rnd">
                  <a:solidFill>
                    <a:sysClr val="windowText" lastClr="000000"/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rgbClr val="00247D"/>
              </a:solidFill>
              <a:ln w="6350">
                <a:solidFill>
                  <a:srgbClr val="1FDE5A"/>
                </a:solidFill>
                <a:prstDash val="solid"/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FFC000"/>
                </a:solidFill>
                <a:ln w="6350">
                  <a:solidFill>
                    <a:srgbClr val="FFC000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4D0-442B-8733-B8D7A7169C1C}"/>
              </c:ext>
            </c:extLst>
          </c:dPt>
          <c:dPt>
            <c:idx val="3"/>
            <c:marker>
              <c:symbol val="diamond"/>
              <c:size val="5"/>
              <c:spPr>
                <a:solidFill>
                  <a:srgbClr val="0070C0"/>
                </a:solidFill>
                <a:ln w="6350">
                  <a:solidFill>
                    <a:srgbClr val="0070C0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4D0-442B-8733-B8D7A7169C1C}"/>
              </c:ext>
            </c:extLst>
          </c:dPt>
          <c:dLbls>
            <c:dLbl>
              <c:idx val="7"/>
              <c:layout>
                <c:manualLayout>
                  <c:x val="-3.8704129750988803E-3"/>
                  <c:y val="-8.66461972416764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26665902727586E-2"/>
                      <c:h val="0.110213962891412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4D0-442B-8733-B8D7A7169C1C}"/>
                </c:ext>
              </c:extLst>
            </c:dLbl>
            <c:dLbl>
              <c:idx val="8"/>
              <c:layout>
                <c:manualLayout>
                  <c:x val="-5.8057337487455341E-2"/>
                  <c:y val="-6.93169577933410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4D0-442B-8733-B8D7A7169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10'!$L$5:$L$14</c15:sqref>
                  </c15:fullRef>
                </c:ext>
              </c:extLst>
              <c:f>('fig 10'!$L$5:$L$11,'fig 10'!$L$13:$L$14)</c:f>
              <c:strCache>
                <c:ptCount val="9"/>
                <c:pt idx="0">
                  <c:v>Mezzogiorno</c:v>
                </c:pt>
                <c:pt idx="1">
                  <c:v>Italia</c:v>
                </c:pt>
                <c:pt idx="2">
                  <c:v>Spagna</c:v>
                </c:pt>
                <c:pt idx="3">
                  <c:v>Centro-Nord</c:v>
                </c:pt>
                <c:pt idx="4">
                  <c:v>Grecia</c:v>
                </c:pt>
                <c:pt idx="5">
                  <c:v>Portogallo</c:v>
                </c:pt>
                <c:pt idx="6">
                  <c:v>Francia</c:v>
                </c:pt>
                <c:pt idx="7">
                  <c:v>Ue  27</c:v>
                </c:pt>
                <c:pt idx="8">
                  <c:v>Germania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10'!$N$5:$N$14</c15:sqref>
                  </c15:fullRef>
                </c:ext>
              </c:extLst>
              <c:f>('fig 10'!$N$5:$N$11,'fig 10'!$N$13:$N$14)</c:f>
              <c:numCache>
                <c:formatCode>#,##0.##########</c:formatCode>
                <c:ptCount val="9"/>
                <c:pt idx="0" formatCode="#,##0.#">
                  <c:v>72.91823267314723</c:v>
                </c:pt>
                <c:pt idx="1">
                  <c:v>53.4</c:v>
                </c:pt>
                <c:pt idx="2">
                  <c:v>48.5</c:v>
                </c:pt>
                <c:pt idx="3" formatCode="#,##0.#">
                  <c:v>46.192059915194065</c:v>
                </c:pt>
                <c:pt idx="4">
                  <c:v>41.2</c:v>
                </c:pt>
                <c:pt idx="5">
                  <c:v>35.299999999999997</c:v>
                </c:pt>
                <c:pt idx="6">
                  <c:v>23.1</c:v>
                </c:pt>
                <c:pt idx="7">
                  <c:v>18.3</c:v>
                </c:pt>
                <c:pt idx="8">
                  <c:v>5.0999999999999996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'fig 10'!$N$12</c15:sqref>
                  <c15:dLbl>
                    <c:idx val="6"/>
                    <c:layout>
                      <c:manualLayout>
                        <c:x val="-1.161146749749104E-2"/>
                        <c:y val="-4.505602256567180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51F7-499A-80B1-102F9EC3574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3-44D0-442B-8733-B8D7A7169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4445" cap="flat" cmpd="sng" algn="ctr">
              <a:noFill/>
              <a:round/>
            </a:ln>
            <a:effectLst/>
          </c:spPr>
        </c:dropLines>
        <c:marker val="1"/>
        <c:smooth val="0"/>
        <c:axId val="1966825263"/>
        <c:axId val="1951547663"/>
      </c:lineChart>
      <c:catAx>
        <c:axId val="1966825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FFFFFF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270000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51547663"/>
        <c:crosses val="autoZero"/>
        <c:auto val="1"/>
        <c:lblAlgn val="ctr"/>
        <c:lblOffset val="0"/>
        <c:tickLblSkip val="1"/>
        <c:noMultiLvlLbl val="0"/>
      </c:catAx>
      <c:valAx>
        <c:axId val="195154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FFFF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750" b="0" i="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5234675769751087E-2"/>
              <c:y val="0.109564416740062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5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66825263"/>
        <c:crosses val="autoZero"/>
        <c:crossBetween val="between"/>
      </c:val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t"/>
      <c:layout>
        <c:manualLayout>
          <c:xMode val="edge"/>
          <c:yMode val="edge"/>
          <c:x val="0.60818824840250896"/>
          <c:y val="2.0795087338002314E-2"/>
          <c:w val="0.37967868235139218"/>
          <c:h val="5.1881559697046685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1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C1-42EE-ABD9-8BB138230AD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C1-42EE-ABD9-8BB138230A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11'!$E$23:$M$23</c:f>
              <c:strCache>
                <c:ptCount val="9"/>
                <c:pt idx="0">
                  <c:v>USA</c:v>
                </c:pt>
                <c:pt idx="1">
                  <c:v>Spagna</c:v>
                </c:pt>
                <c:pt idx="2">
                  <c:v>Regno Unito</c:v>
                </c:pt>
                <c:pt idx="3">
                  <c:v>Euro Area</c:v>
                </c:pt>
                <c:pt idx="4">
                  <c:v>Germania</c:v>
                </c:pt>
                <c:pt idx="5">
                  <c:v>Francia</c:v>
                </c:pt>
                <c:pt idx="6">
                  <c:v>Centro-Nord</c:v>
                </c:pt>
                <c:pt idx="7">
                  <c:v>Italia</c:v>
                </c:pt>
                <c:pt idx="8">
                  <c:v>Mezzogiorno</c:v>
                </c:pt>
              </c:strCache>
            </c:strRef>
          </c:cat>
          <c:val>
            <c:numRef>
              <c:f>'fig 11'!$E$24:$M$24</c:f>
              <c:numCache>
                <c:formatCode>General</c:formatCode>
                <c:ptCount val="9"/>
                <c:pt idx="0">
                  <c:v>3.2000000000000028</c:v>
                </c:pt>
                <c:pt idx="1">
                  <c:v>2.7999999999999972</c:v>
                </c:pt>
                <c:pt idx="2">
                  <c:v>2.2000000000000028</c:v>
                </c:pt>
                <c:pt idx="3">
                  <c:v>-1.4</c:v>
                </c:pt>
                <c:pt idx="4">
                  <c:v>-1.9000000000000057</c:v>
                </c:pt>
                <c:pt idx="5">
                  <c:v>-3.2999999999999972</c:v>
                </c:pt>
                <c:pt idx="6">
                  <c:v>-4.5</c:v>
                </c:pt>
                <c:pt idx="7">
                  <c:v>-4.8</c:v>
                </c:pt>
                <c:pt idx="8">
                  <c:v>-5.7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C1-42EE-ABD9-8BB138230A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8265408"/>
        <c:axId val="668265768"/>
      </c:barChart>
      <c:catAx>
        <c:axId val="668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8265768"/>
        <c:crosses val="autoZero"/>
        <c:auto val="1"/>
        <c:lblAlgn val="ctr"/>
        <c:lblOffset val="100"/>
        <c:noMultiLvlLbl val="0"/>
      </c:catAx>
      <c:valAx>
        <c:axId val="668265768"/>
        <c:scaling>
          <c:orientation val="minMax"/>
          <c:max val="3.5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8265408"/>
        <c:crosses val="autoZero"/>
        <c:crossBetween val="between"/>
        <c:majorUnit val="1"/>
        <c:minorUnit val="0.5"/>
      </c:valAx>
      <c:spPr>
        <a:noFill/>
        <a:ln>
          <a:noFill/>
          <a:prstDash val="sysDash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1'!$K$32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1'!$J$33:$J$73</c:f>
              <c:strCache>
                <c:ptCount val="41"/>
                <c:pt idx="0">
                  <c:v>T2-2014</c:v>
                </c:pt>
                <c:pt idx="1">
                  <c:v>T3-2014</c:v>
                </c:pt>
                <c:pt idx="2">
                  <c:v>T4-2014</c:v>
                </c:pt>
                <c:pt idx="3">
                  <c:v>T1-2015</c:v>
                </c:pt>
                <c:pt idx="4">
                  <c:v>T2-2015</c:v>
                </c:pt>
                <c:pt idx="5">
                  <c:v>T3-2015</c:v>
                </c:pt>
                <c:pt idx="6">
                  <c:v>T4-2015</c:v>
                </c:pt>
                <c:pt idx="7">
                  <c:v>T1-2016</c:v>
                </c:pt>
                <c:pt idx="8">
                  <c:v>T2-2016</c:v>
                </c:pt>
                <c:pt idx="9">
                  <c:v>T3-2016</c:v>
                </c:pt>
                <c:pt idx="10">
                  <c:v>T4-2016</c:v>
                </c:pt>
                <c:pt idx="11">
                  <c:v>T1-2017</c:v>
                </c:pt>
                <c:pt idx="12">
                  <c:v>T2-2017</c:v>
                </c:pt>
                <c:pt idx="13">
                  <c:v>T3-2017</c:v>
                </c:pt>
                <c:pt idx="14">
                  <c:v>T4-2017</c:v>
                </c:pt>
                <c:pt idx="15">
                  <c:v>T1-2018</c:v>
                </c:pt>
                <c:pt idx="16">
                  <c:v>T2-2018</c:v>
                </c:pt>
                <c:pt idx="17">
                  <c:v>T3-2018</c:v>
                </c:pt>
                <c:pt idx="18">
                  <c:v>T4-2018</c:v>
                </c:pt>
                <c:pt idx="19">
                  <c:v>T1-2019</c:v>
                </c:pt>
                <c:pt idx="20">
                  <c:v>T2-2019</c:v>
                </c:pt>
                <c:pt idx="21">
                  <c:v>T3-2019</c:v>
                </c:pt>
                <c:pt idx="22">
                  <c:v>IV trim. 2019</c:v>
                </c:pt>
                <c:pt idx="23">
                  <c:v>I trim. 2020</c:v>
                </c:pt>
                <c:pt idx="24">
                  <c:v>II trim. 2020</c:v>
                </c:pt>
                <c:pt idx="25">
                  <c:v>III trim. 2020</c:v>
                </c:pt>
                <c:pt idx="26">
                  <c:v>IV trim. 2020</c:v>
                </c:pt>
                <c:pt idx="27">
                  <c:v>I trim. 2021</c:v>
                </c:pt>
                <c:pt idx="28">
                  <c:v>II trim. 2021</c:v>
                </c:pt>
                <c:pt idx="29">
                  <c:v>III trim. 2021</c:v>
                </c:pt>
                <c:pt idx="30">
                  <c:v>IV trim. 2021</c:v>
                </c:pt>
                <c:pt idx="31">
                  <c:v>I trim. 2022</c:v>
                </c:pt>
                <c:pt idx="32">
                  <c:v>II trim. 2022</c:v>
                </c:pt>
                <c:pt idx="33">
                  <c:v>III trim. 2022</c:v>
                </c:pt>
                <c:pt idx="34">
                  <c:v>IV trim. 2022</c:v>
                </c:pt>
                <c:pt idx="35">
                  <c:v>I trim. 2023</c:v>
                </c:pt>
                <c:pt idx="36">
                  <c:v>II trim. 2023</c:v>
                </c:pt>
                <c:pt idx="37">
                  <c:v>III trim. 2023</c:v>
                </c:pt>
                <c:pt idx="38">
                  <c:v>IV trim. 2023</c:v>
                </c:pt>
                <c:pt idx="39">
                  <c:v>I trim. 2024</c:v>
                </c:pt>
                <c:pt idx="40">
                  <c:v>II trim. 2024</c:v>
                </c:pt>
              </c:strCache>
            </c:strRef>
          </c:cat>
          <c:val>
            <c:numRef>
              <c:f>'fig 1'!$K$33:$K$73</c:f>
              <c:numCache>
                <c:formatCode>0.0</c:formatCode>
                <c:ptCount val="41"/>
                <c:pt idx="0">
                  <c:v>100</c:v>
                </c:pt>
                <c:pt idx="1">
                  <c:v>99.81663431875009</c:v>
                </c:pt>
                <c:pt idx="2">
                  <c:v>100.25892235127212</c:v>
                </c:pt>
                <c:pt idx="3">
                  <c:v>100.97360017280026</c:v>
                </c:pt>
                <c:pt idx="4">
                  <c:v>101.41997187999002</c:v>
                </c:pt>
                <c:pt idx="5">
                  <c:v>102.04072518416069</c:v>
                </c:pt>
                <c:pt idx="6">
                  <c:v>102.30051640238341</c:v>
                </c:pt>
                <c:pt idx="7">
                  <c:v>102.84962293780946</c:v>
                </c:pt>
                <c:pt idx="8">
                  <c:v>103.82694186115818</c:v>
                </c:pt>
                <c:pt idx="9">
                  <c:v>103.69158976759721</c:v>
                </c:pt>
                <c:pt idx="10">
                  <c:v>103.86856058809086</c:v>
                </c:pt>
                <c:pt idx="11">
                  <c:v>104.15215876075938</c:v>
                </c:pt>
                <c:pt idx="12">
                  <c:v>104.63947147866035</c:v>
                </c:pt>
                <c:pt idx="13">
                  <c:v>105.20307071482205</c:v>
                </c:pt>
                <c:pt idx="14">
                  <c:v>105.40935710622819</c:v>
                </c:pt>
                <c:pt idx="15">
                  <c:v>105.48807645195053</c:v>
                </c:pt>
                <c:pt idx="16">
                  <c:v>106.16831238755775</c:v>
                </c:pt>
                <c:pt idx="17">
                  <c:v>105.59616350060237</c:v>
                </c:pt>
                <c:pt idx="18">
                  <c:v>105.37835593343159</c:v>
                </c:pt>
                <c:pt idx="19">
                  <c:v>105.10144803628248</c:v>
                </c:pt>
                <c:pt idx="20">
                  <c:v>106.37800473741015</c:v>
                </c:pt>
                <c:pt idx="21">
                  <c:v>105.70376398376192</c:v>
                </c:pt>
                <c:pt idx="22">
                  <c:v>105.37524538974851</c:v>
                </c:pt>
                <c:pt idx="23">
                  <c:v>104.18130055828176</c:v>
                </c:pt>
                <c:pt idx="24">
                  <c:v>101.56383886966664</c:v>
                </c:pt>
                <c:pt idx="25">
                  <c:v>101.85190301846117</c:v>
                </c:pt>
                <c:pt idx="26">
                  <c:v>102.14983749581424</c:v>
                </c:pt>
                <c:pt idx="27">
                  <c:v>102.05846744729151</c:v>
                </c:pt>
                <c:pt idx="28">
                  <c:v>103.66060597213959</c:v>
                </c:pt>
                <c:pt idx="29">
                  <c:v>104.95940566720205</c:v>
                </c:pt>
                <c:pt idx="30">
                  <c:v>104.58440269133276</c:v>
                </c:pt>
                <c:pt idx="31">
                  <c:v>105.51203980244746</c:v>
                </c:pt>
                <c:pt idx="32">
                  <c:v>106.70975551647972</c:v>
                </c:pt>
                <c:pt idx="33">
                  <c:v>105.90751328367239</c:v>
                </c:pt>
                <c:pt idx="34">
                  <c:v>107.38999145208695</c:v>
                </c:pt>
                <c:pt idx="35">
                  <c:v>108.18340599667641</c:v>
                </c:pt>
                <c:pt idx="36">
                  <c:v>108.95641954526631</c:v>
                </c:pt>
                <c:pt idx="37">
                  <c:v>109.74467302016937</c:v>
                </c:pt>
                <c:pt idx="38">
                  <c:v>110.64928515709376</c:v>
                </c:pt>
                <c:pt idx="39">
                  <c:v>111.11438963573796</c:v>
                </c:pt>
                <c:pt idx="40">
                  <c:v>112.14048674969213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E-4F5C-AAC7-475CC6396E3A}"/>
            </c:ext>
          </c:extLst>
        </c:ser>
        <c:ser>
          <c:idx val="1"/>
          <c:order val="1"/>
          <c:tx>
            <c:strRef>
              <c:f>'fig 1'!$L$32</c:f>
              <c:strCache>
                <c:ptCount val="1"/>
                <c:pt idx="0">
                  <c:v>Centro-Nord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1'!$J$33:$J$73</c:f>
              <c:strCache>
                <c:ptCount val="41"/>
                <c:pt idx="0">
                  <c:v>T2-2014</c:v>
                </c:pt>
                <c:pt idx="1">
                  <c:v>T3-2014</c:v>
                </c:pt>
                <c:pt idx="2">
                  <c:v>T4-2014</c:v>
                </c:pt>
                <c:pt idx="3">
                  <c:v>T1-2015</c:v>
                </c:pt>
                <c:pt idx="4">
                  <c:v>T2-2015</c:v>
                </c:pt>
                <c:pt idx="5">
                  <c:v>T3-2015</c:v>
                </c:pt>
                <c:pt idx="6">
                  <c:v>T4-2015</c:v>
                </c:pt>
                <c:pt idx="7">
                  <c:v>T1-2016</c:v>
                </c:pt>
                <c:pt idx="8">
                  <c:v>T2-2016</c:v>
                </c:pt>
                <c:pt idx="9">
                  <c:v>T3-2016</c:v>
                </c:pt>
                <c:pt idx="10">
                  <c:v>T4-2016</c:v>
                </c:pt>
                <c:pt idx="11">
                  <c:v>T1-2017</c:v>
                </c:pt>
                <c:pt idx="12">
                  <c:v>T2-2017</c:v>
                </c:pt>
                <c:pt idx="13">
                  <c:v>T3-2017</c:v>
                </c:pt>
                <c:pt idx="14">
                  <c:v>T4-2017</c:v>
                </c:pt>
                <c:pt idx="15">
                  <c:v>T1-2018</c:v>
                </c:pt>
                <c:pt idx="16">
                  <c:v>T2-2018</c:v>
                </c:pt>
                <c:pt idx="17">
                  <c:v>T3-2018</c:v>
                </c:pt>
                <c:pt idx="18">
                  <c:v>T4-2018</c:v>
                </c:pt>
                <c:pt idx="19">
                  <c:v>T1-2019</c:v>
                </c:pt>
                <c:pt idx="20">
                  <c:v>T2-2019</c:v>
                </c:pt>
                <c:pt idx="21">
                  <c:v>T3-2019</c:v>
                </c:pt>
                <c:pt idx="22">
                  <c:v>IV trim. 2019</c:v>
                </c:pt>
                <c:pt idx="23">
                  <c:v>I trim. 2020</c:v>
                </c:pt>
                <c:pt idx="24">
                  <c:v>II trim. 2020</c:v>
                </c:pt>
                <c:pt idx="25">
                  <c:v>III trim. 2020</c:v>
                </c:pt>
                <c:pt idx="26">
                  <c:v>IV trim. 2020</c:v>
                </c:pt>
                <c:pt idx="27">
                  <c:v>I trim. 2021</c:v>
                </c:pt>
                <c:pt idx="28">
                  <c:v>II trim. 2021</c:v>
                </c:pt>
                <c:pt idx="29">
                  <c:v>III trim. 2021</c:v>
                </c:pt>
                <c:pt idx="30">
                  <c:v>IV trim. 2021</c:v>
                </c:pt>
                <c:pt idx="31">
                  <c:v>I trim. 2022</c:v>
                </c:pt>
                <c:pt idx="32">
                  <c:v>II trim. 2022</c:v>
                </c:pt>
                <c:pt idx="33">
                  <c:v>III trim. 2022</c:v>
                </c:pt>
                <c:pt idx="34">
                  <c:v>IV trim. 2022</c:v>
                </c:pt>
                <c:pt idx="35">
                  <c:v>I trim. 2023</c:v>
                </c:pt>
                <c:pt idx="36">
                  <c:v>II trim. 2023</c:v>
                </c:pt>
                <c:pt idx="37">
                  <c:v>III trim. 2023</c:v>
                </c:pt>
                <c:pt idx="38">
                  <c:v>IV trim. 2023</c:v>
                </c:pt>
                <c:pt idx="39">
                  <c:v>I trim. 2024</c:v>
                </c:pt>
                <c:pt idx="40">
                  <c:v>II trim. 2024</c:v>
                </c:pt>
              </c:strCache>
            </c:strRef>
          </c:cat>
          <c:val>
            <c:numRef>
              <c:f>'fig 1'!$L$33:$L$73</c:f>
              <c:numCache>
                <c:formatCode>0.0</c:formatCode>
                <c:ptCount val="41"/>
                <c:pt idx="0">
                  <c:v>100</c:v>
                </c:pt>
                <c:pt idx="1">
                  <c:v>100.10616602290166</c:v>
                </c:pt>
                <c:pt idx="2">
                  <c:v>100.34818175222308</c:v>
                </c:pt>
                <c:pt idx="3">
                  <c:v>100.23104284860437</c:v>
                </c:pt>
                <c:pt idx="4">
                  <c:v>100.39080527027338</c:v>
                </c:pt>
                <c:pt idx="5">
                  <c:v>100.87455220100587</c:v>
                </c:pt>
                <c:pt idx="6">
                  <c:v>101.16105943596301</c:v>
                </c:pt>
                <c:pt idx="7">
                  <c:v>101.31740752270764</c:v>
                </c:pt>
                <c:pt idx="8">
                  <c:v>101.97582984884579</c:v>
                </c:pt>
                <c:pt idx="9">
                  <c:v>102.04054757767476</c:v>
                </c:pt>
                <c:pt idx="10">
                  <c:v>102.55037210993096</c:v>
                </c:pt>
                <c:pt idx="11">
                  <c:v>103.0053013116551</c:v>
                </c:pt>
                <c:pt idx="12">
                  <c:v>102.96836216642271</c:v>
                </c:pt>
                <c:pt idx="13">
                  <c:v>103.36604558965968</c:v>
                </c:pt>
                <c:pt idx="14">
                  <c:v>103.785940746073</c:v>
                </c:pt>
                <c:pt idx="15">
                  <c:v>103.8438916589468</c:v>
                </c:pt>
                <c:pt idx="16">
                  <c:v>104.59059186196981</c:v>
                </c:pt>
                <c:pt idx="17">
                  <c:v>104.4134670523793</c:v>
                </c:pt>
                <c:pt idx="18">
                  <c:v>104.56195350925283</c:v>
                </c:pt>
                <c:pt idx="19">
                  <c:v>104.97015209439449</c:v>
                </c:pt>
                <c:pt idx="20">
                  <c:v>105.5960145309641</c:v>
                </c:pt>
                <c:pt idx="21">
                  <c:v>105.27394130721153</c:v>
                </c:pt>
                <c:pt idx="22">
                  <c:v>105.16984738974404</c:v>
                </c:pt>
                <c:pt idx="23">
                  <c:v>104.71968712321316</c:v>
                </c:pt>
                <c:pt idx="24">
                  <c:v>100.71632994128643</c:v>
                </c:pt>
                <c:pt idx="25">
                  <c:v>101.04446484660761</c:v>
                </c:pt>
                <c:pt idx="26">
                  <c:v>101.31512511403538</c:v>
                </c:pt>
                <c:pt idx="27">
                  <c:v>100.75195159858606</c:v>
                </c:pt>
                <c:pt idx="28">
                  <c:v>102.28957753852555</c:v>
                </c:pt>
                <c:pt idx="29">
                  <c:v>103.25730025939667</c:v>
                </c:pt>
                <c:pt idx="30">
                  <c:v>104.05511033466608</c:v>
                </c:pt>
                <c:pt idx="31">
                  <c:v>104.53910468097276</c:v>
                </c:pt>
                <c:pt idx="32">
                  <c:v>105.04790243859594</c:v>
                </c:pt>
                <c:pt idx="33">
                  <c:v>105.30379818163161</c:v>
                </c:pt>
                <c:pt idx="34">
                  <c:v>105.59971339379881</c:v>
                </c:pt>
                <c:pt idx="35">
                  <c:v>106.26059750490053</c:v>
                </c:pt>
                <c:pt idx="36">
                  <c:v>106.76599948376742</c:v>
                </c:pt>
                <c:pt idx="37">
                  <c:v>106.88211779814243</c:v>
                </c:pt>
                <c:pt idx="38">
                  <c:v>107.45979605163095</c:v>
                </c:pt>
                <c:pt idx="39">
                  <c:v>107.75738750431354</c:v>
                </c:pt>
                <c:pt idx="40">
                  <c:v>108.16058829485577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E-4F5C-AAC7-475CC6396E3A}"/>
            </c:ext>
          </c:extLst>
        </c:ser>
        <c:ser>
          <c:idx val="2"/>
          <c:order val="2"/>
          <c:tx>
            <c:strRef>
              <c:f>'fig 1'!$M$32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1'!$J$33:$J$73</c:f>
              <c:strCache>
                <c:ptCount val="41"/>
                <c:pt idx="0">
                  <c:v>T2-2014</c:v>
                </c:pt>
                <c:pt idx="1">
                  <c:v>T3-2014</c:v>
                </c:pt>
                <c:pt idx="2">
                  <c:v>T4-2014</c:v>
                </c:pt>
                <c:pt idx="3">
                  <c:v>T1-2015</c:v>
                </c:pt>
                <c:pt idx="4">
                  <c:v>T2-2015</c:v>
                </c:pt>
                <c:pt idx="5">
                  <c:v>T3-2015</c:v>
                </c:pt>
                <c:pt idx="6">
                  <c:v>T4-2015</c:v>
                </c:pt>
                <c:pt idx="7">
                  <c:v>T1-2016</c:v>
                </c:pt>
                <c:pt idx="8">
                  <c:v>T2-2016</c:v>
                </c:pt>
                <c:pt idx="9">
                  <c:v>T3-2016</c:v>
                </c:pt>
                <c:pt idx="10">
                  <c:v>T4-2016</c:v>
                </c:pt>
                <c:pt idx="11">
                  <c:v>T1-2017</c:v>
                </c:pt>
                <c:pt idx="12">
                  <c:v>T2-2017</c:v>
                </c:pt>
                <c:pt idx="13">
                  <c:v>T3-2017</c:v>
                </c:pt>
                <c:pt idx="14">
                  <c:v>T4-2017</c:v>
                </c:pt>
                <c:pt idx="15">
                  <c:v>T1-2018</c:v>
                </c:pt>
                <c:pt idx="16">
                  <c:v>T2-2018</c:v>
                </c:pt>
                <c:pt idx="17">
                  <c:v>T3-2018</c:v>
                </c:pt>
                <c:pt idx="18">
                  <c:v>T4-2018</c:v>
                </c:pt>
                <c:pt idx="19">
                  <c:v>T1-2019</c:v>
                </c:pt>
                <c:pt idx="20">
                  <c:v>T2-2019</c:v>
                </c:pt>
                <c:pt idx="21">
                  <c:v>T3-2019</c:v>
                </c:pt>
                <c:pt idx="22">
                  <c:v>IV trim. 2019</c:v>
                </c:pt>
                <c:pt idx="23">
                  <c:v>I trim. 2020</c:v>
                </c:pt>
                <c:pt idx="24">
                  <c:v>II trim. 2020</c:v>
                </c:pt>
                <c:pt idx="25">
                  <c:v>III trim. 2020</c:v>
                </c:pt>
                <c:pt idx="26">
                  <c:v>IV trim. 2020</c:v>
                </c:pt>
                <c:pt idx="27">
                  <c:v>I trim. 2021</c:v>
                </c:pt>
                <c:pt idx="28">
                  <c:v>II trim. 2021</c:v>
                </c:pt>
                <c:pt idx="29">
                  <c:v>III trim. 2021</c:v>
                </c:pt>
                <c:pt idx="30">
                  <c:v>IV trim. 2021</c:v>
                </c:pt>
                <c:pt idx="31">
                  <c:v>I trim. 2022</c:v>
                </c:pt>
                <c:pt idx="32">
                  <c:v>II trim. 2022</c:v>
                </c:pt>
                <c:pt idx="33">
                  <c:v>III trim. 2022</c:v>
                </c:pt>
                <c:pt idx="34">
                  <c:v>IV trim. 2022</c:v>
                </c:pt>
                <c:pt idx="35">
                  <c:v>I trim. 2023</c:v>
                </c:pt>
                <c:pt idx="36">
                  <c:v>II trim. 2023</c:v>
                </c:pt>
                <c:pt idx="37">
                  <c:v>III trim. 2023</c:v>
                </c:pt>
                <c:pt idx="38">
                  <c:v>IV trim. 2023</c:v>
                </c:pt>
                <c:pt idx="39">
                  <c:v>I trim. 2024</c:v>
                </c:pt>
                <c:pt idx="40">
                  <c:v>II trim. 2024</c:v>
                </c:pt>
              </c:strCache>
            </c:strRef>
          </c:cat>
          <c:val>
            <c:numRef>
              <c:f>'fig 1'!$M$33:$M$73</c:f>
              <c:numCache>
                <c:formatCode>0.0</c:formatCode>
                <c:ptCount val="41"/>
                <c:pt idx="0">
                  <c:v>100</c:v>
                </c:pt>
                <c:pt idx="1">
                  <c:v>100.03016182283243</c:v>
                </c:pt>
                <c:pt idx="2">
                  <c:v>100.32475506519734</c:v>
                </c:pt>
                <c:pt idx="3">
                  <c:v>100.42596504148027</c:v>
                </c:pt>
                <c:pt idx="4">
                  <c:v>100.66096906853066</c:v>
                </c:pt>
                <c:pt idx="5">
                  <c:v>101.18068117913204</c:v>
                </c:pt>
                <c:pt idx="6">
                  <c:v>101.46017982504316</c:v>
                </c:pt>
                <c:pt idx="7">
                  <c:v>101.71962532921637</c:v>
                </c:pt>
                <c:pt idx="8">
                  <c:v>102.4617603556504</c:v>
                </c:pt>
                <c:pt idx="9">
                  <c:v>102.47395372413663</c:v>
                </c:pt>
                <c:pt idx="10">
                  <c:v>102.89640627263732</c:v>
                </c:pt>
                <c:pt idx="11">
                  <c:v>103.30635982014576</c:v>
                </c:pt>
                <c:pt idx="12">
                  <c:v>103.40704064164214</c:v>
                </c:pt>
                <c:pt idx="13">
                  <c:v>103.84828274674396</c:v>
                </c:pt>
                <c:pt idx="14">
                  <c:v>104.21210403256089</c:v>
                </c:pt>
                <c:pt idx="15">
                  <c:v>104.27550681168182</c:v>
                </c:pt>
                <c:pt idx="16">
                  <c:v>105.0047550943921</c:v>
                </c:pt>
                <c:pt idx="17">
                  <c:v>104.72393356151461</c:v>
                </c:pt>
                <c:pt idx="18">
                  <c:v>104.77626514523111</c:v>
                </c:pt>
                <c:pt idx="19">
                  <c:v>105.00461368233707</c:v>
                </c:pt>
                <c:pt idx="20">
                  <c:v>105.80129270689677</c:v>
                </c:pt>
                <c:pt idx="21">
                  <c:v>105.38676835683572</c:v>
                </c:pt>
                <c:pt idx="22">
                  <c:v>105.22376131250823</c:v>
                </c:pt>
                <c:pt idx="23">
                  <c:v>104.57835213170918</c:v>
                </c:pt>
                <c:pt idx="24">
                  <c:v>100.9388072632151</c:v>
                </c:pt>
                <c:pt idx="25">
                  <c:v>101.25642786215263</c:v>
                </c:pt>
                <c:pt idx="26">
                  <c:v>101.53424324844109</c:v>
                </c:pt>
                <c:pt idx="27">
                  <c:v>101.09491704860085</c:v>
                </c:pt>
                <c:pt idx="28">
                  <c:v>102.64948713953154</c:v>
                </c:pt>
                <c:pt idx="29">
                  <c:v>103.70411543748874</c:v>
                </c:pt>
                <c:pt idx="30">
                  <c:v>104.19405346798925</c:v>
                </c:pt>
                <c:pt idx="31">
                  <c:v>104.79450273864973</c:v>
                </c:pt>
                <c:pt idx="32">
                  <c:v>105.48415564595383</c:v>
                </c:pt>
                <c:pt idx="33">
                  <c:v>105.46227783253821</c:v>
                </c:pt>
                <c:pt idx="34">
                  <c:v>106.06966997893235</c:v>
                </c:pt>
                <c:pt idx="35">
                  <c:v>106.76534886445206</c:v>
                </c:pt>
                <c:pt idx="36">
                  <c:v>107.34100084701259</c:v>
                </c:pt>
                <c:pt idx="37">
                  <c:v>107.63355958045689</c:v>
                </c:pt>
                <c:pt idx="38">
                  <c:v>108.29706038094035</c:v>
                </c:pt>
                <c:pt idx="39">
                  <c:v>108.63862523396853</c:v>
                </c:pt>
                <c:pt idx="40">
                  <c:v>109.20533632530831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FE-4F5C-AAC7-475CC6396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779096"/>
        <c:axId val="614779456"/>
      </c:lineChart>
      <c:catAx>
        <c:axId val="6147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14779456"/>
        <c:crosses val="autoZero"/>
        <c:auto val="1"/>
        <c:lblAlgn val="ctr"/>
        <c:lblOffset val="100"/>
        <c:noMultiLvlLbl val="0"/>
      </c:catAx>
      <c:valAx>
        <c:axId val="614779456"/>
        <c:scaling>
          <c:orientation val="minMax"/>
          <c:min val="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1477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 1'!$V$90:$V$111</c:f>
              <c:numCache>
                <c:formatCode>General</c:formatCode>
                <c:ptCount val="22"/>
                <c:pt idx="0">
                  <c:v>100</c:v>
                </c:pt>
                <c:pt idx="1">
                  <c:v>100.12287738684387</c:v>
                </c:pt>
                <c:pt idx="2">
                  <c:v>100.42353118287797</c:v>
                </c:pt>
                <c:pt idx="3">
                  <c:v>100.4696121469608</c:v>
                </c:pt>
                <c:pt idx="4">
                  <c:v>99.979129040229793</c:v>
                </c:pt>
                <c:pt idx="5">
                  <c:v>100.68807293078508</c:v>
                </c:pt>
                <c:pt idx="6">
                  <c:v>99.478677017542964</c:v>
                </c:pt>
                <c:pt idx="7">
                  <c:v>98.703014485099274</c:v>
                </c:pt>
                <c:pt idx="8">
                  <c:v>97.764878840346029</c:v>
                </c:pt>
                <c:pt idx="9">
                  <c:v>96.621315097526633</c:v>
                </c:pt>
                <c:pt idx="10">
                  <c:v>95.808809566800051</c:v>
                </c:pt>
                <c:pt idx="11">
                  <c:v>95.16751744599172</c:v>
                </c:pt>
                <c:pt idx="12">
                  <c:v>94.824546301571061</c:v>
                </c:pt>
                <c:pt idx="13">
                  <c:v>94.727516556409824</c:v>
                </c:pt>
                <c:pt idx="14">
                  <c:v>94.417795868016512</c:v>
                </c:pt>
                <c:pt idx="15">
                  <c:v>95.209212709139209</c:v>
                </c:pt>
                <c:pt idx="16">
                  <c:v>95.341747969319385</c:v>
                </c:pt>
                <c:pt idx="17">
                  <c:v>95.343754194215322</c:v>
                </c:pt>
                <c:pt idx="18">
                  <c:v>95.132447390640124</c:v>
                </c:pt>
                <c:pt idx="19">
                  <c:v>95.179150439962001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1-456B-B96A-FF8D7E59A8E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 1'!$W$90:$W$111</c:f>
              <c:numCache>
                <c:formatCode>General</c:formatCode>
                <c:ptCount val="22"/>
                <c:pt idx="0">
                  <c:v>100</c:v>
                </c:pt>
                <c:pt idx="1">
                  <c:v>100.00210424597688</c:v>
                </c:pt>
                <c:pt idx="2">
                  <c:v>99.780473315061727</c:v>
                </c:pt>
                <c:pt idx="3">
                  <c:v>99.829458203965686</c:v>
                </c:pt>
                <c:pt idx="4">
                  <c:v>99.229209805068521</c:v>
                </c:pt>
                <c:pt idx="5">
                  <c:v>99.56588916137153</c:v>
                </c:pt>
                <c:pt idx="6">
                  <c:v>98.737485037832386</c:v>
                </c:pt>
                <c:pt idx="7">
                  <c:v>97.714038517814799</c:v>
                </c:pt>
                <c:pt idx="8">
                  <c:v>96.456368214989325</c:v>
                </c:pt>
                <c:pt idx="9">
                  <c:v>94.809950701920982</c:v>
                </c:pt>
                <c:pt idx="10">
                  <c:v>94.105191419504749</c:v>
                </c:pt>
                <c:pt idx="11">
                  <c:v>93.712154157386507</c:v>
                </c:pt>
                <c:pt idx="12">
                  <c:v>93.687441501146239</c:v>
                </c:pt>
                <c:pt idx="13">
                  <c:v>93.869287502312218</c:v>
                </c:pt>
                <c:pt idx="14">
                  <c:v>93.697163443799184</c:v>
                </c:pt>
                <c:pt idx="15">
                  <c:v>94.112336068635599</c:v>
                </c:pt>
                <c:pt idx="16">
                  <c:v>94.783199047641091</c:v>
                </c:pt>
                <c:pt idx="17">
                  <c:v>95.202204988792033</c:v>
                </c:pt>
                <c:pt idx="18">
                  <c:v>95.784901692564105</c:v>
                </c:pt>
                <c:pt idx="19">
                  <c:v>96.028765858103341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1-456B-B96A-FF8D7E59A8E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'fig 1'!$X$90:$X$111</c:f>
              <c:numCache>
                <c:formatCode>General</c:formatCode>
                <c:ptCount val="22"/>
                <c:pt idx="0">
                  <c:v>100</c:v>
                </c:pt>
                <c:pt idx="1">
                  <c:v>101.21459477959522</c:v>
                </c:pt>
                <c:pt idx="2">
                  <c:v>100.57308054145125</c:v>
                </c:pt>
                <c:pt idx="3">
                  <c:v>100.26050768907724</c:v>
                </c:pt>
                <c:pt idx="4">
                  <c:v>99.124514937526769</c:v>
                </c:pt>
                <c:pt idx="5">
                  <c:v>96.63410044988666</c:v>
                </c:pt>
                <c:pt idx="6">
                  <c:v>96.908182447972052</c:v>
                </c:pt>
                <c:pt idx="7">
                  <c:v>97.191655685419946</c:v>
                </c:pt>
                <c:pt idx="8">
                  <c:v>97.104720585828176</c:v>
                </c:pt>
                <c:pt idx="9">
                  <c:v>98.629093993409597</c:v>
                </c:pt>
                <c:pt idx="10">
                  <c:v>99.864852129314713</c:v>
                </c:pt>
                <c:pt idx="11">
                  <c:v>99.508051169027439</c:v>
                </c:pt>
                <c:pt idx="12">
                  <c:v>100.39066233038314</c:v>
                </c:pt>
                <c:pt idx="13">
                  <c:v>101.53024293218303</c:v>
                </c:pt>
                <c:pt idx="14">
                  <c:v>100.76694019202439</c:v>
                </c:pt>
                <c:pt idx="15">
                  <c:v>102.1774613562074</c:v>
                </c:pt>
                <c:pt idx="16">
                  <c:v>102.93236488933053</c:v>
                </c:pt>
                <c:pt idx="17">
                  <c:v>103.6678576565882</c:v>
                </c:pt>
                <c:pt idx="18">
                  <c:v>104.41785062969254</c:v>
                </c:pt>
                <c:pt idx="19">
                  <c:v>105.27855441049307</c:v>
                </c:pt>
                <c:pt idx="20">
                  <c:v>105.7210834977076</c:v>
                </c:pt>
                <c:pt idx="21">
                  <c:v>106.69737557847887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1-456B-B96A-FF8D7E59A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020984"/>
        <c:axId val="453021704"/>
      </c:lineChart>
      <c:catAx>
        <c:axId val="453020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3021704"/>
        <c:crosses val="autoZero"/>
        <c:auto val="1"/>
        <c:lblAlgn val="ctr"/>
        <c:lblOffset val="100"/>
        <c:noMultiLvlLbl val="0"/>
      </c:catAx>
      <c:valAx>
        <c:axId val="4530217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3020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 1'!$Y$90:$Y$111</c:f>
              <c:numCache>
                <c:formatCode>General</c:formatCode>
                <c:ptCount val="22"/>
                <c:pt idx="0">
                  <c:v>100</c:v>
                </c:pt>
                <c:pt idx="1">
                  <c:v>100.79625861066491</c:v>
                </c:pt>
                <c:pt idx="2">
                  <c:v>101.33114227429955</c:v>
                </c:pt>
                <c:pt idx="3">
                  <c:v>101.61199284538745</c:v>
                </c:pt>
                <c:pt idx="4">
                  <c:v>102.27527273264809</c:v>
                </c:pt>
                <c:pt idx="5">
                  <c:v>102.39595754535688</c:v>
                </c:pt>
                <c:pt idx="6">
                  <c:v>102.5097686083983</c:v>
                </c:pt>
                <c:pt idx="7">
                  <c:v>102.10937884954619</c:v>
                </c:pt>
                <c:pt idx="8">
                  <c:v>101.3259992805968</c:v>
                </c:pt>
                <c:pt idx="9">
                  <c:v>100.97192110216511</c:v>
                </c:pt>
                <c:pt idx="10">
                  <c:v>100.21437968720744</c:v>
                </c:pt>
                <c:pt idx="11">
                  <c:v>100.04183994757226</c:v>
                </c:pt>
                <c:pt idx="12">
                  <c:v>100.15714771417026</c:v>
                </c:pt>
                <c:pt idx="13">
                  <c:v>100.0060360884176</c:v>
                </c:pt>
                <c:pt idx="14">
                  <c:v>99.787677510273667</c:v>
                </c:pt>
                <c:pt idx="15">
                  <c:v>100.18053447715154</c:v>
                </c:pt>
                <c:pt idx="16">
                  <c:v>100.57831886314585</c:v>
                </c:pt>
                <c:pt idx="17">
                  <c:v>100.41026923418053</c:v>
                </c:pt>
                <c:pt idx="18">
                  <c:v>100.22544174312378</c:v>
                </c:pt>
                <c:pt idx="19">
                  <c:v>100.21769953583713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8-41EE-98B6-1F3D86F510F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 1'!$Z$90:$Z$111</c:f>
              <c:numCache>
                <c:formatCode>General</c:formatCode>
                <c:ptCount val="22"/>
                <c:pt idx="0">
                  <c:v>100</c:v>
                </c:pt>
                <c:pt idx="1">
                  <c:v>99.832916645590387</c:v>
                </c:pt>
                <c:pt idx="2">
                  <c:v>99.649151900717058</c:v>
                </c:pt>
                <c:pt idx="3">
                  <c:v>99.641454210624232</c:v>
                </c:pt>
                <c:pt idx="4">
                  <c:v>99.61040012433881</c:v>
                </c:pt>
                <c:pt idx="5">
                  <c:v>99.509834120596153</c:v>
                </c:pt>
                <c:pt idx="6">
                  <c:v>99.271273090161444</c:v>
                </c:pt>
                <c:pt idx="7">
                  <c:v>98.982171855799777</c:v>
                </c:pt>
                <c:pt idx="8">
                  <c:v>98.328082532955236</c:v>
                </c:pt>
                <c:pt idx="9">
                  <c:v>98.253928730780117</c:v>
                </c:pt>
                <c:pt idx="10">
                  <c:v>98.192573792800715</c:v>
                </c:pt>
                <c:pt idx="11">
                  <c:v>98.403871405341008</c:v>
                </c:pt>
                <c:pt idx="12">
                  <c:v>98.575278203828205</c:v>
                </c:pt>
                <c:pt idx="13">
                  <c:v>99.005222059069027</c:v>
                </c:pt>
                <c:pt idx="14">
                  <c:v>99.110331965794089</c:v>
                </c:pt>
                <c:pt idx="15">
                  <c:v>99.349940176026635</c:v>
                </c:pt>
                <c:pt idx="16">
                  <c:v>99.233966544381374</c:v>
                </c:pt>
                <c:pt idx="17">
                  <c:v>99.392139684721712</c:v>
                </c:pt>
                <c:pt idx="18">
                  <c:v>99.87107440769735</c:v>
                </c:pt>
                <c:pt idx="19">
                  <c:v>100.15473153188196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8-41EE-98B6-1F3D86F510F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'fig 1'!$AA$90:$AA$111</c:f>
              <c:numCache>
                <c:formatCode>General</c:formatCode>
                <c:ptCount val="22"/>
                <c:pt idx="0">
                  <c:v>100</c:v>
                </c:pt>
                <c:pt idx="1">
                  <c:v>100.59622895088005</c:v>
                </c:pt>
                <c:pt idx="2">
                  <c:v>100.28940532785344</c:v>
                </c:pt>
                <c:pt idx="3">
                  <c:v>100.19024007431176</c:v>
                </c:pt>
                <c:pt idx="4">
                  <c:v>99.761394104720253</c:v>
                </c:pt>
                <c:pt idx="5">
                  <c:v>95.947588844795789</c:v>
                </c:pt>
                <c:pt idx="6">
                  <c:v>96.26018713942922</c:v>
                </c:pt>
                <c:pt idx="7">
                  <c:v>96.518032119194871</c:v>
                </c:pt>
                <c:pt idx="8">
                  <c:v>95.981523879268821</c:v>
                </c:pt>
                <c:pt idx="9">
                  <c:v>97.446345935120277</c:v>
                </c:pt>
                <c:pt idx="10">
                  <c:v>98.368248687057687</c:v>
                </c:pt>
                <c:pt idx="11">
                  <c:v>99.128283858343309</c:v>
                </c:pt>
                <c:pt idx="12">
                  <c:v>99.589361923536032</c:v>
                </c:pt>
                <c:pt idx="13">
                  <c:v>100.07406900214029</c:v>
                </c:pt>
                <c:pt idx="14">
                  <c:v>100.31784853177794</c:v>
                </c:pt>
                <c:pt idx="15">
                  <c:v>100.59975267906461</c:v>
                </c:pt>
                <c:pt idx="16">
                  <c:v>101.22934508977906</c:v>
                </c:pt>
                <c:pt idx="17">
                  <c:v>101.71081717377908</c:v>
                </c:pt>
                <c:pt idx="18">
                  <c:v>101.82143749018159</c:v>
                </c:pt>
                <c:pt idx="19">
                  <c:v>102.37176369430962</c:v>
                </c:pt>
                <c:pt idx="20">
                  <c:v>102.6552647150712</c:v>
                </c:pt>
                <c:pt idx="21">
                  <c:v>103.0393746572762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A8-41EE-98B6-1F3D86F51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055736"/>
        <c:axId val="444064016"/>
      </c:lineChart>
      <c:catAx>
        <c:axId val="444055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064016"/>
        <c:crosses val="autoZero"/>
        <c:auto val="1"/>
        <c:lblAlgn val="ctr"/>
        <c:lblOffset val="100"/>
        <c:noMultiLvlLbl val="0"/>
      </c:catAx>
      <c:valAx>
        <c:axId val="44406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055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rgbClr val="333333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r>
              <a:rPr lang="en-US" sz="1200">
                <a:latin typeface="Barlow Condensed" panose="00000506000000000000" pitchFamily="2" charset="0"/>
              </a:rPr>
              <a:t>Figura</a:t>
            </a:r>
            <a:r>
              <a:rPr lang="en-US" sz="1200" baseline="0">
                <a:latin typeface="Barlow Condensed" panose="00000506000000000000" pitchFamily="2" charset="0"/>
              </a:rPr>
              <a:t> 1.4b Occupati </a:t>
            </a:r>
            <a:r>
              <a:rPr lang="en-US" sz="1200" b="0" i="0" u="none" strike="noStrike" kern="1200" spc="0" baseline="0">
                <a:solidFill>
                  <a:srgbClr val="333333"/>
                </a:solidFill>
                <a:latin typeface="Barlow Condensed" panose="00000506000000000000" pitchFamily="2" charset="0"/>
              </a:rPr>
              <a:t>(numeri indice in base 100), </a:t>
            </a:r>
            <a:r>
              <a:rPr lang="en-US" sz="1200" baseline="0">
                <a:latin typeface="Barlow Condensed" panose="00000506000000000000" pitchFamily="2" charset="0"/>
              </a:rPr>
              <a:t>Mezzogiorno</a:t>
            </a:r>
            <a:endParaRPr lang="en-US" sz="1200">
              <a:latin typeface="Barlow Condensed" panose="00000506000000000000" pitchFamily="2" charset="0"/>
            </a:endParaRPr>
          </a:p>
        </c:rich>
      </c:tx>
      <c:layout>
        <c:manualLayout>
          <c:xMode val="edge"/>
          <c:yMode val="edge"/>
          <c:x val="2.4346908713539877E-2"/>
          <c:y val="2.984809785945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rgbClr val="333333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968750000000006E-2"/>
          <c:y val="0.18443703703703704"/>
          <c:w val="0.87302012508247984"/>
          <c:h val="0.59570994262415478"/>
        </c:manualLayout>
      </c:layout>
      <c:lineChart>
        <c:grouping val="standard"/>
        <c:varyColors val="0"/>
        <c:ser>
          <c:idx val="0"/>
          <c:order val="0"/>
          <c:tx>
            <c:strRef>
              <c:f>'fig 1'!$V$89</c:f>
              <c:strCache>
                <c:ptCount val="1"/>
                <c:pt idx="0">
                  <c:v>2007=100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'fig 1'!$AB$90:$AD$109</c:f>
              <c:multiLvlStrCache>
                <c:ptCount val="20"/>
                <c:lvl>
                  <c:pt idx="0">
                    <c:v>T1-2019</c:v>
                  </c:pt>
                  <c:pt idx="1">
                    <c:v>T2-2019</c:v>
                  </c:pt>
                  <c:pt idx="2">
                    <c:v>T3-2019</c:v>
                  </c:pt>
                  <c:pt idx="3">
                    <c:v>T4-2019</c:v>
                  </c:pt>
                  <c:pt idx="4">
                    <c:v>T1-2020</c:v>
                  </c:pt>
                  <c:pt idx="5">
                    <c:v>T2-2020</c:v>
                  </c:pt>
                  <c:pt idx="6">
                    <c:v>T3-2020</c:v>
                  </c:pt>
                  <c:pt idx="7">
                    <c:v>T4-2020</c:v>
                  </c:pt>
                  <c:pt idx="8">
                    <c:v>T1-2021</c:v>
                  </c:pt>
                  <c:pt idx="9">
                    <c:v>T2-2021</c:v>
                  </c:pt>
                  <c:pt idx="10">
                    <c:v>T3-2021</c:v>
                  </c:pt>
                  <c:pt idx="11">
                    <c:v>T4-2021</c:v>
                  </c:pt>
                  <c:pt idx="12">
                    <c:v>T1-2022</c:v>
                  </c:pt>
                  <c:pt idx="13">
                    <c:v>T2-2022</c:v>
                  </c:pt>
                  <c:pt idx="14">
                    <c:v>T3-2022</c:v>
                  </c:pt>
                  <c:pt idx="15">
                    <c:v>T4-2022</c:v>
                  </c:pt>
                  <c:pt idx="16">
                    <c:v>T1-2023</c:v>
                  </c:pt>
                  <c:pt idx="17">
                    <c:v>T2-2023</c:v>
                  </c:pt>
                  <c:pt idx="18">
                    <c:v>T3-2023</c:v>
                  </c:pt>
                  <c:pt idx="19">
                    <c:v>T4-2023</c:v>
                  </c:pt>
                </c:lvl>
                <c:lvl>
                  <c:pt idx="0">
                    <c:v>T1-2011</c:v>
                  </c:pt>
                  <c:pt idx="1">
                    <c:v>T2-2011</c:v>
                  </c:pt>
                  <c:pt idx="2">
                    <c:v>T3-2011</c:v>
                  </c:pt>
                  <c:pt idx="3">
                    <c:v>T4-2011</c:v>
                  </c:pt>
                  <c:pt idx="4">
                    <c:v>T1-2012</c:v>
                  </c:pt>
                  <c:pt idx="5">
                    <c:v>T2-2012</c:v>
                  </c:pt>
                  <c:pt idx="6">
                    <c:v>T3-2012</c:v>
                  </c:pt>
                  <c:pt idx="7">
                    <c:v>T4-2012</c:v>
                  </c:pt>
                  <c:pt idx="8">
                    <c:v>T1-2013</c:v>
                  </c:pt>
                  <c:pt idx="9">
                    <c:v>T2-2013</c:v>
                  </c:pt>
                  <c:pt idx="10">
                    <c:v>T3-2013</c:v>
                  </c:pt>
                  <c:pt idx="11">
                    <c:v>T4-2013</c:v>
                  </c:pt>
                  <c:pt idx="12">
                    <c:v>T1-2014</c:v>
                  </c:pt>
                  <c:pt idx="13">
                    <c:v>T2-2014</c:v>
                  </c:pt>
                  <c:pt idx="14">
                    <c:v>T3-2014</c:v>
                  </c:pt>
                  <c:pt idx="15">
                    <c:v>T4-2014</c:v>
                  </c:pt>
                  <c:pt idx="16">
                    <c:v>T1-2015</c:v>
                  </c:pt>
                  <c:pt idx="17">
                    <c:v>T2-2015</c:v>
                  </c:pt>
                  <c:pt idx="18">
                    <c:v>T3-2015</c:v>
                  </c:pt>
                  <c:pt idx="19">
                    <c:v>T4-2015</c:v>
                  </c:pt>
                </c:lvl>
                <c:lvl>
                  <c:pt idx="0">
                    <c:v>T1-2007</c:v>
                  </c:pt>
                  <c:pt idx="1">
                    <c:v>T2-2007</c:v>
                  </c:pt>
                  <c:pt idx="2">
                    <c:v>T3-2007</c:v>
                  </c:pt>
                  <c:pt idx="3">
                    <c:v>T4-2007</c:v>
                  </c:pt>
                  <c:pt idx="4">
                    <c:v>T1-2008</c:v>
                  </c:pt>
                  <c:pt idx="5">
                    <c:v>T2-2008</c:v>
                  </c:pt>
                  <c:pt idx="6">
                    <c:v>T3-2008</c:v>
                  </c:pt>
                  <c:pt idx="7">
                    <c:v>T4-2008</c:v>
                  </c:pt>
                  <c:pt idx="8">
                    <c:v>T1-2009</c:v>
                  </c:pt>
                  <c:pt idx="9">
                    <c:v>T2-2009</c:v>
                  </c:pt>
                  <c:pt idx="10">
                    <c:v>T3-2009</c:v>
                  </c:pt>
                  <c:pt idx="11">
                    <c:v>T4-2009</c:v>
                  </c:pt>
                  <c:pt idx="12">
                    <c:v>T1-2010</c:v>
                  </c:pt>
                  <c:pt idx="13">
                    <c:v>T2-2010</c:v>
                  </c:pt>
                  <c:pt idx="14">
                    <c:v>T3-2010</c:v>
                  </c:pt>
                  <c:pt idx="15">
                    <c:v>T4-2010</c:v>
                  </c:pt>
                  <c:pt idx="16">
                    <c:v>T1-2011</c:v>
                  </c:pt>
                  <c:pt idx="17">
                    <c:v>T2-2011</c:v>
                  </c:pt>
                  <c:pt idx="18">
                    <c:v>T3-2011</c:v>
                  </c:pt>
                  <c:pt idx="19">
                    <c:v>T4-2011</c:v>
                  </c:pt>
                </c:lvl>
              </c:multiLvlStrCache>
            </c:multiLvlStrRef>
          </c:cat>
          <c:val>
            <c:numRef>
              <c:f>'fig 1'!$V$90:$V$109</c:f>
              <c:numCache>
                <c:formatCode>General</c:formatCode>
                <c:ptCount val="20"/>
                <c:pt idx="0">
                  <c:v>100</c:v>
                </c:pt>
                <c:pt idx="1">
                  <c:v>100.12287738684387</c:v>
                </c:pt>
                <c:pt idx="2">
                  <c:v>100.42353118287797</c:v>
                </c:pt>
                <c:pt idx="3">
                  <c:v>100.4696121469608</c:v>
                </c:pt>
                <c:pt idx="4">
                  <c:v>99.979129040229793</c:v>
                </c:pt>
                <c:pt idx="5">
                  <c:v>100.68807293078508</c:v>
                </c:pt>
                <c:pt idx="6">
                  <c:v>99.478677017542964</c:v>
                </c:pt>
                <c:pt idx="7">
                  <c:v>98.703014485099274</c:v>
                </c:pt>
                <c:pt idx="8">
                  <c:v>97.764878840346029</c:v>
                </c:pt>
                <c:pt idx="9">
                  <c:v>96.621315097526633</c:v>
                </c:pt>
                <c:pt idx="10">
                  <c:v>95.808809566800051</c:v>
                </c:pt>
                <c:pt idx="11">
                  <c:v>95.16751744599172</c:v>
                </c:pt>
                <c:pt idx="12">
                  <c:v>94.824546301571061</c:v>
                </c:pt>
                <c:pt idx="13">
                  <c:v>94.727516556409824</c:v>
                </c:pt>
                <c:pt idx="14">
                  <c:v>94.417795868016512</c:v>
                </c:pt>
                <c:pt idx="15">
                  <c:v>95.209212709139209</c:v>
                </c:pt>
                <c:pt idx="16">
                  <c:v>95.341747969319385</c:v>
                </c:pt>
                <c:pt idx="17">
                  <c:v>95.343754194215322</c:v>
                </c:pt>
                <c:pt idx="18">
                  <c:v>95.132447390640124</c:v>
                </c:pt>
                <c:pt idx="19">
                  <c:v>95.179150439962001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B-4229-9C93-3AEBD641C62C}"/>
            </c:ext>
          </c:extLst>
        </c:ser>
        <c:ser>
          <c:idx val="2"/>
          <c:order val="1"/>
          <c:tx>
            <c:strRef>
              <c:f>'fig 1'!$W$89</c:f>
              <c:strCache>
                <c:ptCount val="1"/>
                <c:pt idx="0">
                  <c:v>2011=100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 1'!$AB$90:$AD$109</c:f>
              <c:multiLvlStrCache>
                <c:ptCount val="20"/>
                <c:lvl>
                  <c:pt idx="0">
                    <c:v>T1-2019</c:v>
                  </c:pt>
                  <c:pt idx="1">
                    <c:v>T2-2019</c:v>
                  </c:pt>
                  <c:pt idx="2">
                    <c:v>T3-2019</c:v>
                  </c:pt>
                  <c:pt idx="3">
                    <c:v>T4-2019</c:v>
                  </c:pt>
                  <c:pt idx="4">
                    <c:v>T1-2020</c:v>
                  </c:pt>
                  <c:pt idx="5">
                    <c:v>T2-2020</c:v>
                  </c:pt>
                  <c:pt idx="6">
                    <c:v>T3-2020</c:v>
                  </c:pt>
                  <c:pt idx="7">
                    <c:v>T4-2020</c:v>
                  </c:pt>
                  <c:pt idx="8">
                    <c:v>T1-2021</c:v>
                  </c:pt>
                  <c:pt idx="9">
                    <c:v>T2-2021</c:v>
                  </c:pt>
                  <c:pt idx="10">
                    <c:v>T3-2021</c:v>
                  </c:pt>
                  <c:pt idx="11">
                    <c:v>T4-2021</c:v>
                  </c:pt>
                  <c:pt idx="12">
                    <c:v>T1-2022</c:v>
                  </c:pt>
                  <c:pt idx="13">
                    <c:v>T2-2022</c:v>
                  </c:pt>
                  <c:pt idx="14">
                    <c:v>T3-2022</c:v>
                  </c:pt>
                  <c:pt idx="15">
                    <c:v>T4-2022</c:v>
                  </c:pt>
                  <c:pt idx="16">
                    <c:v>T1-2023</c:v>
                  </c:pt>
                  <c:pt idx="17">
                    <c:v>T2-2023</c:v>
                  </c:pt>
                  <c:pt idx="18">
                    <c:v>T3-2023</c:v>
                  </c:pt>
                  <c:pt idx="19">
                    <c:v>T4-2023</c:v>
                  </c:pt>
                </c:lvl>
                <c:lvl>
                  <c:pt idx="0">
                    <c:v>T1-2011</c:v>
                  </c:pt>
                  <c:pt idx="1">
                    <c:v>T2-2011</c:v>
                  </c:pt>
                  <c:pt idx="2">
                    <c:v>T3-2011</c:v>
                  </c:pt>
                  <c:pt idx="3">
                    <c:v>T4-2011</c:v>
                  </c:pt>
                  <c:pt idx="4">
                    <c:v>T1-2012</c:v>
                  </c:pt>
                  <c:pt idx="5">
                    <c:v>T2-2012</c:v>
                  </c:pt>
                  <c:pt idx="6">
                    <c:v>T3-2012</c:v>
                  </c:pt>
                  <c:pt idx="7">
                    <c:v>T4-2012</c:v>
                  </c:pt>
                  <c:pt idx="8">
                    <c:v>T1-2013</c:v>
                  </c:pt>
                  <c:pt idx="9">
                    <c:v>T2-2013</c:v>
                  </c:pt>
                  <c:pt idx="10">
                    <c:v>T3-2013</c:v>
                  </c:pt>
                  <c:pt idx="11">
                    <c:v>T4-2013</c:v>
                  </c:pt>
                  <c:pt idx="12">
                    <c:v>T1-2014</c:v>
                  </c:pt>
                  <c:pt idx="13">
                    <c:v>T2-2014</c:v>
                  </c:pt>
                  <c:pt idx="14">
                    <c:v>T3-2014</c:v>
                  </c:pt>
                  <c:pt idx="15">
                    <c:v>T4-2014</c:v>
                  </c:pt>
                  <c:pt idx="16">
                    <c:v>T1-2015</c:v>
                  </c:pt>
                  <c:pt idx="17">
                    <c:v>T2-2015</c:v>
                  </c:pt>
                  <c:pt idx="18">
                    <c:v>T3-2015</c:v>
                  </c:pt>
                  <c:pt idx="19">
                    <c:v>T4-2015</c:v>
                  </c:pt>
                </c:lvl>
                <c:lvl>
                  <c:pt idx="0">
                    <c:v>T1-2007</c:v>
                  </c:pt>
                  <c:pt idx="1">
                    <c:v>T2-2007</c:v>
                  </c:pt>
                  <c:pt idx="2">
                    <c:v>T3-2007</c:v>
                  </c:pt>
                  <c:pt idx="3">
                    <c:v>T4-2007</c:v>
                  </c:pt>
                  <c:pt idx="4">
                    <c:v>T1-2008</c:v>
                  </c:pt>
                  <c:pt idx="5">
                    <c:v>T2-2008</c:v>
                  </c:pt>
                  <c:pt idx="6">
                    <c:v>T3-2008</c:v>
                  </c:pt>
                  <c:pt idx="7">
                    <c:v>T4-2008</c:v>
                  </c:pt>
                  <c:pt idx="8">
                    <c:v>T1-2009</c:v>
                  </c:pt>
                  <c:pt idx="9">
                    <c:v>T2-2009</c:v>
                  </c:pt>
                  <c:pt idx="10">
                    <c:v>T3-2009</c:v>
                  </c:pt>
                  <c:pt idx="11">
                    <c:v>T4-2009</c:v>
                  </c:pt>
                  <c:pt idx="12">
                    <c:v>T1-2010</c:v>
                  </c:pt>
                  <c:pt idx="13">
                    <c:v>T2-2010</c:v>
                  </c:pt>
                  <c:pt idx="14">
                    <c:v>T3-2010</c:v>
                  </c:pt>
                  <c:pt idx="15">
                    <c:v>T4-2010</c:v>
                  </c:pt>
                  <c:pt idx="16">
                    <c:v>T1-2011</c:v>
                  </c:pt>
                  <c:pt idx="17">
                    <c:v>T2-2011</c:v>
                  </c:pt>
                  <c:pt idx="18">
                    <c:v>T3-2011</c:v>
                  </c:pt>
                  <c:pt idx="19">
                    <c:v>T4-2011</c:v>
                  </c:pt>
                </c:lvl>
              </c:multiLvlStrCache>
            </c:multiLvlStrRef>
          </c:cat>
          <c:val>
            <c:numRef>
              <c:f>'fig 1'!$W$90:$W$109</c:f>
              <c:numCache>
                <c:formatCode>General</c:formatCode>
                <c:ptCount val="20"/>
                <c:pt idx="0">
                  <c:v>100</c:v>
                </c:pt>
                <c:pt idx="1">
                  <c:v>100.00210424597688</c:v>
                </c:pt>
                <c:pt idx="2">
                  <c:v>99.780473315061727</c:v>
                </c:pt>
                <c:pt idx="3">
                  <c:v>99.829458203965686</c:v>
                </c:pt>
                <c:pt idx="4">
                  <c:v>99.229209805068521</c:v>
                </c:pt>
                <c:pt idx="5">
                  <c:v>99.56588916137153</c:v>
                </c:pt>
                <c:pt idx="6">
                  <c:v>98.737485037832386</c:v>
                </c:pt>
                <c:pt idx="7">
                  <c:v>97.714038517814799</c:v>
                </c:pt>
                <c:pt idx="8">
                  <c:v>96.456368214989325</c:v>
                </c:pt>
                <c:pt idx="9">
                  <c:v>94.809950701920982</c:v>
                </c:pt>
                <c:pt idx="10">
                  <c:v>94.105191419504749</c:v>
                </c:pt>
                <c:pt idx="11">
                  <c:v>93.712154157386507</c:v>
                </c:pt>
                <c:pt idx="12">
                  <c:v>93.687441501146239</c:v>
                </c:pt>
                <c:pt idx="13">
                  <c:v>93.869287502312218</c:v>
                </c:pt>
                <c:pt idx="14">
                  <c:v>93.697163443799184</c:v>
                </c:pt>
                <c:pt idx="15">
                  <c:v>94.112336068635599</c:v>
                </c:pt>
                <c:pt idx="16">
                  <c:v>94.783199047641091</c:v>
                </c:pt>
                <c:pt idx="17">
                  <c:v>95.202204988792033</c:v>
                </c:pt>
                <c:pt idx="18">
                  <c:v>95.784901692564105</c:v>
                </c:pt>
                <c:pt idx="19">
                  <c:v>96.028765858103341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B-4229-9C93-3AEBD641C62C}"/>
            </c:ext>
          </c:extLst>
        </c:ser>
        <c:ser>
          <c:idx val="3"/>
          <c:order val="2"/>
          <c:tx>
            <c:strRef>
              <c:f>'fig 1'!$X$89</c:f>
              <c:strCache>
                <c:ptCount val="1"/>
                <c:pt idx="0">
                  <c:v>2019=100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'fig 1'!$AB$90:$AD$109</c:f>
              <c:multiLvlStrCache>
                <c:ptCount val="20"/>
                <c:lvl>
                  <c:pt idx="0">
                    <c:v>T1-2019</c:v>
                  </c:pt>
                  <c:pt idx="1">
                    <c:v>T2-2019</c:v>
                  </c:pt>
                  <c:pt idx="2">
                    <c:v>T3-2019</c:v>
                  </c:pt>
                  <c:pt idx="3">
                    <c:v>T4-2019</c:v>
                  </c:pt>
                  <c:pt idx="4">
                    <c:v>T1-2020</c:v>
                  </c:pt>
                  <c:pt idx="5">
                    <c:v>T2-2020</c:v>
                  </c:pt>
                  <c:pt idx="6">
                    <c:v>T3-2020</c:v>
                  </c:pt>
                  <c:pt idx="7">
                    <c:v>T4-2020</c:v>
                  </c:pt>
                  <c:pt idx="8">
                    <c:v>T1-2021</c:v>
                  </c:pt>
                  <c:pt idx="9">
                    <c:v>T2-2021</c:v>
                  </c:pt>
                  <c:pt idx="10">
                    <c:v>T3-2021</c:v>
                  </c:pt>
                  <c:pt idx="11">
                    <c:v>T4-2021</c:v>
                  </c:pt>
                  <c:pt idx="12">
                    <c:v>T1-2022</c:v>
                  </c:pt>
                  <c:pt idx="13">
                    <c:v>T2-2022</c:v>
                  </c:pt>
                  <c:pt idx="14">
                    <c:v>T3-2022</c:v>
                  </c:pt>
                  <c:pt idx="15">
                    <c:v>T4-2022</c:v>
                  </c:pt>
                  <c:pt idx="16">
                    <c:v>T1-2023</c:v>
                  </c:pt>
                  <c:pt idx="17">
                    <c:v>T2-2023</c:v>
                  </c:pt>
                  <c:pt idx="18">
                    <c:v>T3-2023</c:v>
                  </c:pt>
                  <c:pt idx="19">
                    <c:v>T4-2023</c:v>
                  </c:pt>
                </c:lvl>
                <c:lvl>
                  <c:pt idx="0">
                    <c:v>T1-2011</c:v>
                  </c:pt>
                  <c:pt idx="1">
                    <c:v>T2-2011</c:v>
                  </c:pt>
                  <c:pt idx="2">
                    <c:v>T3-2011</c:v>
                  </c:pt>
                  <c:pt idx="3">
                    <c:v>T4-2011</c:v>
                  </c:pt>
                  <c:pt idx="4">
                    <c:v>T1-2012</c:v>
                  </c:pt>
                  <c:pt idx="5">
                    <c:v>T2-2012</c:v>
                  </c:pt>
                  <c:pt idx="6">
                    <c:v>T3-2012</c:v>
                  </c:pt>
                  <c:pt idx="7">
                    <c:v>T4-2012</c:v>
                  </c:pt>
                  <c:pt idx="8">
                    <c:v>T1-2013</c:v>
                  </c:pt>
                  <c:pt idx="9">
                    <c:v>T2-2013</c:v>
                  </c:pt>
                  <c:pt idx="10">
                    <c:v>T3-2013</c:v>
                  </c:pt>
                  <c:pt idx="11">
                    <c:v>T4-2013</c:v>
                  </c:pt>
                  <c:pt idx="12">
                    <c:v>T1-2014</c:v>
                  </c:pt>
                  <c:pt idx="13">
                    <c:v>T2-2014</c:v>
                  </c:pt>
                  <c:pt idx="14">
                    <c:v>T3-2014</c:v>
                  </c:pt>
                  <c:pt idx="15">
                    <c:v>T4-2014</c:v>
                  </c:pt>
                  <c:pt idx="16">
                    <c:v>T1-2015</c:v>
                  </c:pt>
                  <c:pt idx="17">
                    <c:v>T2-2015</c:v>
                  </c:pt>
                  <c:pt idx="18">
                    <c:v>T3-2015</c:v>
                  </c:pt>
                  <c:pt idx="19">
                    <c:v>T4-2015</c:v>
                  </c:pt>
                </c:lvl>
                <c:lvl>
                  <c:pt idx="0">
                    <c:v>T1-2007</c:v>
                  </c:pt>
                  <c:pt idx="1">
                    <c:v>T2-2007</c:v>
                  </c:pt>
                  <c:pt idx="2">
                    <c:v>T3-2007</c:v>
                  </c:pt>
                  <c:pt idx="3">
                    <c:v>T4-2007</c:v>
                  </c:pt>
                  <c:pt idx="4">
                    <c:v>T1-2008</c:v>
                  </c:pt>
                  <c:pt idx="5">
                    <c:v>T2-2008</c:v>
                  </c:pt>
                  <c:pt idx="6">
                    <c:v>T3-2008</c:v>
                  </c:pt>
                  <c:pt idx="7">
                    <c:v>T4-2008</c:v>
                  </c:pt>
                  <c:pt idx="8">
                    <c:v>T1-2009</c:v>
                  </c:pt>
                  <c:pt idx="9">
                    <c:v>T2-2009</c:v>
                  </c:pt>
                  <c:pt idx="10">
                    <c:v>T3-2009</c:v>
                  </c:pt>
                  <c:pt idx="11">
                    <c:v>T4-2009</c:v>
                  </c:pt>
                  <c:pt idx="12">
                    <c:v>T1-2010</c:v>
                  </c:pt>
                  <c:pt idx="13">
                    <c:v>T2-2010</c:v>
                  </c:pt>
                  <c:pt idx="14">
                    <c:v>T3-2010</c:v>
                  </c:pt>
                  <c:pt idx="15">
                    <c:v>T4-2010</c:v>
                  </c:pt>
                  <c:pt idx="16">
                    <c:v>T1-2011</c:v>
                  </c:pt>
                  <c:pt idx="17">
                    <c:v>T2-2011</c:v>
                  </c:pt>
                  <c:pt idx="18">
                    <c:v>T3-2011</c:v>
                  </c:pt>
                  <c:pt idx="19">
                    <c:v>T4-2011</c:v>
                  </c:pt>
                </c:lvl>
              </c:multiLvlStrCache>
            </c:multiLvlStrRef>
          </c:cat>
          <c:val>
            <c:numRef>
              <c:f>'fig 1'!$X$90:$X$109</c:f>
              <c:numCache>
                <c:formatCode>General</c:formatCode>
                <c:ptCount val="20"/>
                <c:pt idx="0">
                  <c:v>100</c:v>
                </c:pt>
                <c:pt idx="1">
                  <c:v>101.21459477959522</c:v>
                </c:pt>
                <c:pt idx="2">
                  <c:v>100.57308054145125</c:v>
                </c:pt>
                <c:pt idx="3">
                  <c:v>100.26050768907724</c:v>
                </c:pt>
                <c:pt idx="4">
                  <c:v>99.124514937526769</c:v>
                </c:pt>
                <c:pt idx="5">
                  <c:v>96.63410044988666</c:v>
                </c:pt>
                <c:pt idx="6">
                  <c:v>96.908182447972052</c:v>
                </c:pt>
                <c:pt idx="7">
                  <c:v>97.191655685419946</c:v>
                </c:pt>
                <c:pt idx="8">
                  <c:v>97.104720585828176</c:v>
                </c:pt>
                <c:pt idx="9">
                  <c:v>98.629093993409597</c:v>
                </c:pt>
                <c:pt idx="10">
                  <c:v>99.864852129314713</c:v>
                </c:pt>
                <c:pt idx="11">
                  <c:v>99.508051169027439</c:v>
                </c:pt>
                <c:pt idx="12">
                  <c:v>100.39066233038314</c:v>
                </c:pt>
                <c:pt idx="13">
                  <c:v>101.53024293218303</c:v>
                </c:pt>
                <c:pt idx="14">
                  <c:v>100.76694019202439</c:v>
                </c:pt>
                <c:pt idx="15">
                  <c:v>102.1774613562074</c:v>
                </c:pt>
                <c:pt idx="16">
                  <c:v>102.93236488933053</c:v>
                </c:pt>
                <c:pt idx="17">
                  <c:v>103.6678576565882</c:v>
                </c:pt>
                <c:pt idx="18">
                  <c:v>104.41785062969254</c:v>
                </c:pt>
                <c:pt idx="19">
                  <c:v>105.27855441049307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FB-4229-9C93-3AEBD641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839320"/>
        <c:axId val="537837352"/>
      </c:lineChart>
      <c:catAx>
        <c:axId val="537839320"/>
        <c:scaling>
          <c:orientation val="minMax"/>
        </c:scaling>
        <c:delete val="0"/>
        <c:axPos val="b"/>
        <c:numFmt formatCode="[$-410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round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37837352"/>
        <c:crosses val="autoZero"/>
        <c:auto val="1"/>
        <c:lblAlgn val="ctr"/>
        <c:lblOffset val="100"/>
        <c:tickLblSkip val="1"/>
        <c:noMultiLvlLbl val="0"/>
      </c:catAx>
      <c:valAx>
        <c:axId val="537837352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333333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37839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33988934939168"/>
          <c:y val="0.12011389112684855"/>
          <c:w val="0.52460942340006989"/>
          <c:h val="7.5380910624546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333333"/>
              </a:solidFill>
              <a:latin typeface="EC Square Sans Pro" panose="020B05060400000200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333333"/>
          </a:solidFill>
          <a:latin typeface="EC Square Sans Pro" panose="020B05060400000200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rgbClr val="333333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  <a:latin typeface="Barlow Condensed" panose="00000506000000000000" pitchFamily="2" charset="0"/>
              </a:rPr>
              <a:t>Figura</a:t>
            </a:r>
            <a:r>
              <a:rPr lang="en-US" sz="1200" baseline="0">
                <a:solidFill>
                  <a:schemeClr val="tx1"/>
                </a:solidFill>
                <a:latin typeface="Barlow Condensed" panose="00000506000000000000" pitchFamily="2" charset="0"/>
              </a:rPr>
              <a:t> 2a Occupati </a:t>
            </a:r>
            <a:r>
              <a:rPr lang="en-US" sz="1200" b="0" i="0" u="none" strike="noStrike" kern="1200" spc="0" baseline="0">
                <a:solidFill>
                  <a:srgbClr val="333333"/>
                </a:solidFill>
                <a:latin typeface="Barlow Condensed" panose="00000506000000000000" pitchFamily="2" charset="0"/>
              </a:rPr>
              <a:t>(numeri </a:t>
            </a:r>
            <a:r>
              <a:rPr lang="en-US" sz="1200" b="0" i="0" u="none" strike="noStrike" kern="1200" spc="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rPr>
              <a:t>indice</a:t>
            </a:r>
            <a:r>
              <a:rPr lang="en-US" sz="1200" b="0" i="0" u="none" strike="noStrike" kern="1200" spc="0" baseline="0">
                <a:solidFill>
                  <a:srgbClr val="333333"/>
                </a:solidFill>
                <a:latin typeface="Barlow Condensed" panose="00000506000000000000" pitchFamily="2" charset="0"/>
              </a:rPr>
              <a:t> in base 100), </a:t>
            </a:r>
            <a:r>
              <a:rPr lang="en-US" sz="1200" baseline="0">
                <a:solidFill>
                  <a:schemeClr val="tx1"/>
                </a:solidFill>
                <a:latin typeface="Barlow Condensed" panose="00000506000000000000" pitchFamily="2" charset="0"/>
              </a:rPr>
              <a:t>Centro-Nord</a:t>
            </a:r>
            <a:endParaRPr lang="en-US" sz="1200">
              <a:solidFill>
                <a:schemeClr val="tx1"/>
              </a:solidFill>
              <a:latin typeface="Barlow Condensed" panose="00000506000000000000" pitchFamily="2" charset="0"/>
            </a:endParaRPr>
          </a:p>
        </c:rich>
      </c:tx>
      <c:layout>
        <c:manualLayout>
          <c:xMode val="edge"/>
          <c:yMode val="edge"/>
          <c:x val="2.4346908713539877E-2"/>
          <c:y val="2.984809785945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rgbClr val="333333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968750000000006E-2"/>
          <c:y val="0.18443703703703704"/>
          <c:w val="0.87302012508247984"/>
          <c:h val="0.59570994262415478"/>
        </c:manualLayout>
      </c:layout>
      <c:lineChart>
        <c:grouping val="standard"/>
        <c:varyColors val="0"/>
        <c:ser>
          <c:idx val="0"/>
          <c:order val="0"/>
          <c:tx>
            <c:strRef>
              <c:f>'figg 2a e 2b'!$T$28</c:f>
              <c:strCache>
                <c:ptCount val="1"/>
                <c:pt idx="0">
                  <c:v>2007 = 100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6.8711652901191737E-3"/>
                  <c:y val="1.9566957048526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50-4F77-8633-20318DB4BE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333333"/>
                    </a:solidFill>
                    <a:latin typeface="EC Square Sans Pro" panose="020B05060400000200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'figg 2a e 2b'!$N$29:$P$33</c:f>
              <c:multiLvlStrCache>
                <c:ptCount val="5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3">
                    <c:v>2014</c:v>
                  </c:pt>
                  <c:pt idx="4">
                    <c:v>2015</c:v>
                  </c:pt>
                </c:lvl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</c:lvl>
              </c:multiLvlStrCache>
            </c:multiLvlStrRef>
          </c:cat>
          <c:val>
            <c:numRef>
              <c:f>'figg 2a e 2b'!$T$29:$T$33</c:f>
              <c:numCache>
                <c:formatCode>0.0</c:formatCode>
                <c:ptCount val="5"/>
                <c:pt idx="0">
                  <c:v>100</c:v>
                </c:pt>
                <c:pt idx="1">
                  <c:v>101.43686363371988</c:v>
                </c:pt>
                <c:pt idx="2">
                  <c:v>99.66019980685904</c:v>
                </c:pt>
                <c:pt idx="3">
                  <c:v>99.112757502735903</c:v>
                </c:pt>
                <c:pt idx="4">
                  <c:v>99.464922721943836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0-4F77-8633-20318DB4BE8A}"/>
            </c:ext>
          </c:extLst>
        </c:ser>
        <c:ser>
          <c:idx val="2"/>
          <c:order val="1"/>
          <c:tx>
            <c:strRef>
              <c:f>'figg 2a e 2b'!$U$28</c:f>
              <c:strCache>
                <c:ptCount val="1"/>
                <c:pt idx="0">
                  <c:v>2011 = 100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4.5807768600796177E-3"/>
                  <c:y val="-2.3480348458231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50-4F77-8633-20318DB4BE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333333"/>
                    </a:solidFill>
                    <a:latin typeface="EC Square Sans Pro" panose="020B05060400000200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'figg 2a e 2b'!$N$29:$P$33</c:f>
              <c:multiLvlStrCache>
                <c:ptCount val="5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3">
                    <c:v>2014</c:v>
                  </c:pt>
                  <c:pt idx="4">
                    <c:v>2015</c:v>
                  </c:pt>
                </c:lvl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</c:lvl>
              </c:multiLvlStrCache>
            </c:multiLvlStrRef>
          </c:cat>
          <c:val>
            <c:numRef>
              <c:f>'figg 2a e 2b'!$U$29:$U$33</c:f>
              <c:numCache>
                <c:formatCode>0.0</c:formatCode>
                <c:ptCount val="5"/>
                <c:pt idx="0">
                  <c:v>100</c:v>
                </c:pt>
                <c:pt idx="1">
                  <c:v>99.598723735677879</c:v>
                </c:pt>
                <c:pt idx="2">
                  <c:v>98.514289311737286</c:v>
                </c:pt>
                <c:pt idx="3">
                  <c:v>99.251978140362439</c:v>
                </c:pt>
                <c:pt idx="4">
                  <c:v>99.832253918160802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50-4F77-8633-20318DB4BE8A}"/>
            </c:ext>
          </c:extLst>
        </c:ser>
        <c:ser>
          <c:idx val="3"/>
          <c:order val="2"/>
          <c:tx>
            <c:strRef>
              <c:f>'figg 2a e 2b'!$V$28</c:f>
              <c:strCache>
                <c:ptCount val="1"/>
                <c:pt idx="0">
                  <c:v>2019 = 100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50-4F77-8633-20318DB4BE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333333"/>
                    </a:solidFill>
                    <a:latin typeface="EC Square Sans Pro" panose="020B05060400000200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'figg 2a e 2b'!$N$29:$P$33</c:f>
              <c:multiLvlStrCache>
                <c:ptCount val="5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3">
                    <c:v>2014</c:v>
                  </c:pt>
                  <c:pt idx="4">
                    <c:v>2015</c:v>
                  </c:pt>
                </c:lvl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</c:lvl>
              </c:multiLvlStrCache>
            </c:multiLvlStrRef>
          </c:cat>
          <c:val>
            <c:numRef>
              <c:f>'figg 2a e 2b'!$V$29:$V$33</c:f>
              <c:numCache>
                <c:formatCode>0.0</c:formatCode>
                <c:ptCount val="5"/>
                <c:pt idx="0">
                  <c:v>100</c:v>
                </c:pt>
                <c:pt idx="1">
                  <c:v>96.923939687124488</c:v>
                </c:pt>
                <c:pt idx="2">
                  <c:v>97.470045009468251</c:v>
                </c:pt>
                <c:pt idx="3">
                  <c:v>99.810511502001759</c:v>
                </c:pt>
                <c:pt idx="4">
                  <c:v>101.51151234446016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50-4F77-8633-20318DB4B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839320"/>
        <c:axId val="537837352"/>
      </c:lineChart>
      <c:catAx>
        <c:axId val="537839320"/>
        <c:scaling>
          <c:orientation val="minMax"/>
        </c:scaling>
        <c:delete val="0"/>
        <c:axPos val="b"/>
        <c:numFmt formatCode="[$-410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37837352"/>
        <c:crosses val="autoZero"/>
        <c:auto val="1"/>
        <c:lblAlgn val="ctr"/>
        <c:lblOffset val="100"/>
        <c:tickLblSkip val="1"/>
        <c:noMultiLvlLbl val="1"/>
      </c:catAx>
      <c:valAx>
        <c:axId val="537837352"/>
        <c:scaling>
          <c:orientation val="minMax"/>
          <c:max val="104"/>
          <c:min val="92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333333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37839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33988934939168"/>
          <c:y val="0.12011389112684855"/>
          <c:w val="0.52460942340006989"/>
          <c:h val="7.5380910624546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333333"/>
              </a:solidFill>
              <a:latin typeface="EC Square Sans Pro" panose="020B05060400000200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333333"/>
          </a:solidFill>
          <a:latin typeface="EC Square Sans Pro" panose="020B05060400000200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rgbClr val="333333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r>
              <a:rPr lang="en-US" sz="1200">
                <a:latin typeface="Barlow Condensed" panose="00000506000000000000" pitchFamily="2" charset="0"/>
              </a:rPr>
              <a:t>Figura</a:t>
            </a:r>
            <a:r>
              <a:rPr lang="en-US" sz="1200" baseline="0">
                <a:latin typeface="Barlow Condensed" panose="00000506000000000000" pitchFamily="2" charset="0"/>
              </a:rPr>
              <a:t> 2b Occupati </a:t>
            </a:r>
            <a:r>
              <a:rPr lang="en-US" sz="1200" b="0" i="0" u="none" strike="noStrike" kern="1200" spc="0" baseline="0">
                <a:solidFill>
                  <a:srgbClr val="333333"/>
                </a:solidFill>
                <a:latin typeface="Barlow Condensed" panose="00000506000000000000" pitchFamily="2" charset="0"/>
              </a:rPr>
              <a:t>(numeri indice in base 100), </a:t>
            </a:r>
            <a:r>
              <a:rPr lang="en-US" sz="1200" baseline="0">
                <a:latin typeface="Barlow Condensed" panose="00000506000000000000" pitchFamily="2" charset="0"/>
              </a:rPr>
              <a:t>Mezzogiorno</a:t>
            </a:r>
            <a:endParaRPr lang="en-US" sz="1200">
              <a:latin typeface="Barlow Condensed" panose="00000506000000000000" pitchFamily="2" charset="0"/>
            </a:endParaRPr>
          </a:p>
        </c:rich>
      </c:tx>
      <c:layout>
        <c:manualLayout>
          <c:xMode val="edge"/>
          <c:yMode val="edge"/>
          <c:x val="2.4346908713539877E-2"/>
          <c:y val="2.984809785945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rgbClr val="333333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968750000000006E-2"/>
          <c:y val="0.18443703703703704"/>
          <c:w val="0.87302012508247984"/>
          <c:h val="0.59570994262415478"/>
        </c:manualLayout>
      </c:layout>
      <c:lineChart>
        <c:grouping val="standard"/>
        <c:varyColors val="0"/>
        <c:ser>
          <c:idx val="0"/>
          <c:order val="0"/>
          <c:tx>
            <c:strRef>
              <c:f>'figg 2a e 2b'!$AA$28</c:f>
              <c:strCache>
                <c:ptCount val="1"/>
                <c:pt idx="0">
                  <c:v>2007 = 100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3-4693-8CBB-DEE373F09F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333333"/>
                    </a:solidFill>
                    <a:latin typeface="EC Square Sans Pro" panose="020B05060400000200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'figg 2a e 2b'!$N$29:$P$33</c:f>
              <c:multiLvlStrCache>
                <c:ptCount val="5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3">
                    <c:v>2014</c:v>
                  </c:pt>
                  <c:pt idx="4">
                    <c:v>2015</c:v>
                  </c:pt>
                </c:lvl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</c:lvl>
              </c:multiLvlStrCache>
            </c:multiLvlStrRef>
          </c:cat>
          <c:val>
            <c:numRef>
              <c:f>'figg 2a e 2b'!$AA$29:$AA$33</c:f>
              <c:numCache>
                <c:formatCode>0.0</c:formatCode>
                <c:ptCount val="5"/>
                <c:pt idx="0">
                  <c:v>100</c:v>
                </c:pt>
                <c:pt idx="1">
                  <c:v>99.542889671656241</c:v>
                </c:pt>
                <c:pt idx="2">
                  <c:v>96.043622733595512</c:v>
                </c:pt>
                <c:pt idx="3">
                  <c:v>94.572175678483873</c:v>
                </c:pt>
                <c:pt idx="4">
                  <c:v>94.969582624158448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3-4693-8CBB-DEE373F09FDE}"/>
            </c:ext>
          </c:extLst>
        </c:ser>
        <c:ser>
          <c:idx val="2"/>
          <c:order val="1"/>
          <c:tx>
            <c:strRef>
              <c:f>'figg 2a e 2b'!$AB$28</c:f>
              <c:strCache>
                <c:ptCount val="1"/>
                <c:pt idx="0">
                  <c:v>2011 = 100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83-4693-8CBB-DEE373F09F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333333"/>
                    </a:solidFill>
                    <a:latin typeface="EC Square Sans Pro" panose="020B05060400000200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'figg 2a e 2b'!$N$29:$P$33</c:f>
              <c:multiLvlStrCache>
                <c:ptCount val="5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3">
                    <c:v>2014</c:v>
                  </c:pt>
                  <c:pt idx="4">
                    <c:v>2015</c:v>
                  </c:pt>
                </c:lvl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</c:lvl>
              </c:multiLvlStrCache>
            </c:multiLvlStrRef>
          </c:cat>
          <c:val>
            <c:numRef>
              <c:f>'figg 2a e 2b'!$AB$29:$AB$33</c:f>
              <c:numCache>
                <c:formatCode>0.0</c:formatCode>
                <c:ptCount val="5"/>
                <c:pt idx="0">
                  <c:v>100</c:v>
                </c:pt>
                <c:pt idx="1">
                  <c:v>99.230494567673048</c:v>
                </c:pt>
                <c:pt idx="2">
                  <c:v>94.723391321186682</c:v>
                </c:pt>
                <c:pt idx="3">
                  <c:v>93.915499678480757</c:v>
                </c:pt>
                <c:pt idx="4">
                  <c:v>95.619494442660496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83-4693-8CBB-DEE373F09FDE}"/>
            </c:ext>
          </c:extLst>
        </c:ser>
        <c:ser>
          <c:idx val="3"/>
          <c:order val="2"/>
          <c:tx>
            <c:strRef>
              <c:f>'figg 2a e 2b'!$AC$28</c:f>
              <c:strCache>
                <c:ptCount val="1"/>
                <c:pt idx="0">
                  <c:v>2019 = 100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83-4693-8CBB-DEE373F09F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333333"/>
                    </a:solidFill>
                    <a:latin typeface="EC Square Sans Pro" panose="020B05060400000200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'figg 2a e 2b'!$N$29:$P$33</c:f>
              <c:multiLvlStrCache>
                <c:ptCount val="5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3">
                    <c:v>2014</c:v>
                  </c:pt>
                  <c:pt idx="4">
                    <c:v>2015</c:v>
                  </c:pt>
                </c:lvl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</c:lvl>
              </c:multiLvlStrCache>
            </c:multiLvlStrRef>
          </c:cat>
          <c:val>
            <c:numRef>
              <c:f>'figg 2a e 2b'!$AC$29:$AC$33</c:f>
              <c:numCache>
                <c:formatCode>0.0</c:formatCode>
                <c:ptCount val="5"/>
                <c:pt idx="0">
                  <c:v>100</c:v>
                </c:pt>
                <c:pt idx="1">
                  <c:v>96.705824384275786</c:v>
                </c:pt>
                <c:pt idx="2">
                  <c:v>97.949459839498815</c:v>
                </c:pt>
                <c:pt idx="3">
                  <c:v>100.36485597716947</c:v>
                </c:pt>
                <c:pt idx="4">
                  <c:v>103.50147828303493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83-4693-8CBB-DEE373F09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839320"/>
        <c:axId val="537837352"/>
      </c:lineChart>
      <c:catAx>
        <c:axId val="537839320"/>
        <c:scaling>
          <c:orientation val="minMax"/>
        </c:scaling>
        <c:delete val="0"/>
        <c:axPos val="b"/>
        <c:numFmt formatCode="[$-410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37837352"/>
        <c:crosses val="autoZero"/>
        <c:auto val="1"/>
        <c:lblAlgn val="ctr"/>
        <c:lblOffset val="100"/>
        <c:tickLblSkip val="1"/>
        <c:noMultiLvlLbl val="1"/>
      </c:catAx>
      <c:valAx>
        <c:axId val="537837352"/>
        <c:scaling>
          <c:orientation val="minMax"/>
          <c:max val="104"/>
          <c:min val="92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333333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37839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33988934939168"/>
          <c:y val="0.12011389112684855"/>
          <c:w val="0.52460942340006989"/>
          <c:h val="7.5380910624546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333333"/>
              </a:solidFill>
              <a:latin typeface="EC Square Sans Pro" panose="020B05060400000200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333333"/>
          </a:solidFill>
          <a:latin typeface="EC Square Sans Pro" panose="020B05060400000200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673626487462679E-2"/>
          <c:y val="9.7917230341854705E-2"/>
          <c:w val="0.91528434719020779"/>
          <c:h val="0.7817141712748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'figg 3a e 3b'!$B$4</c:f>
              <c:strCache>
                <c:ptCount val="1"/>
                <c:pt idx="0">
                  <c:v>Agricoltura</c:v>
                </c:pt>
              </c:strCache>
            </c:strRef>
          </c:tx>
          <c:spPr>
            <a:solidFill>
              <a:srgbClr val="FFAD1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'figg 3a e 3b'!$A$6:$A$11</c15:sqref>
                  </c15:fullRef>
                </c:ext>
              </c:extLst>
              <c:f>('figg 3a e 3b'!$A$6:$A$8,'figg 3a e 3b'!$A$10)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'figg 3a e 3b'!$B$6:$B$11</c15:sqref>
                  </c15:fullRef>
                </c:ext>
              </c:extLst>
              <c:f>('figg 3a e 3b'!$B$6:$B$8,'figg 3a e 3b'!$B$10)</c:f>
              <c:numCache>
                <c:formatCode>#,##0</c:formatCode>
                <c:ptCount val="4"/>
                <c:pt idx="0">
                  <c:v>-15.628</c:v>
                </c:pt>
                <c:pt idx="1">
                  <c:v>-18.843999999999994</c:v>
                </c:pt>
                <c:pt idx="2">
                  <c:v>6.054000000000002</c:v>
                </c:pt>
                <c:pt idx="3">
                  <c:v>-19.591000000000008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D-4EC6-B16E-163233DEBDEB}"/>
            </c:ext>
          </c:extLst>
        </c:ser>
        <c:ser>
          <c:idx val="1"/>
          <c:order val="1"/>
          <c:tx>
            <c:strRef>
              <c:f>'figg 3a e 3b'!$D$4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solidFill>
              <a:srgbClr val="00247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'figg 3a e 3b'!$A$6:$A$11</c15:sqref>
                  </c15:fullRef>
                </c:ext>
              </c:extLst>
              <c:f>('figg 3a e 3b'!$A$6:$A$8,'figg 3a e 3b'!$A$10)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'figg 3a e 3b'!$D$6:$D$11</c15:sqref>
                  </c15:fullRef>
                </c:ext>
              </c:extLst>
              <c:f>('figg 3a e 3b'!$D$6:$D$8,'figg 3a e 3b'!$D$10)</c:f>
              <c:numCache>
                <c:formatCode>#,##0</c:formatCode>
                <c:ptCount val="4"/>
                <c:pt idx="0">
                  <c:v>-28.272999999999911</c:v>
                </c:pt>
                <c:pt idx="1">
                  <c:v>47.384999999999991</c:v>
                </c:pt>
                <c:pt idx="2">
                  <c:v>41.648000000000025</c:v>
                </c:pt>
                <c:pt idx="3">
                  <c:v>31.652999999999906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D-4EC6-B16E-163233DEBDEB}"/>
            </c:ext>
          </c:extLst>
        </c:ser>
        <c:ser>
          <c:idx val="3"/>
          <c:order val="2"/>
          <c:tx>
            <c:strRef>
              <c:f>'figg 3a e 3b'!$E$4</c:f>
              <c:strCache>
                <c:ptCount val="1"/>
                <c:pt idx="0">
                  <c:v>Costruzioni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'figg 3a e 3b'!$A$6:$A$11</c15:sqref>
                  </c15:fullRef>
                </c:ext>
              </c:extLst>
              <c:f>('figg 3a e 3b'!$A$6:$A$8,'figg 3a e 3b'!$A$10)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'figg 3a e 3b'!$E$6:$E$11</c15:sqref>
                  </c15:fullRef>
                </c:ext>
              </c:extLst>
              <c:f>('figg 3a e 3b'!$E$6:$E$8,'figg 3a e 3b'!$E$10)</c:f>
              <c:numCache>
                <c:formatCode>#,##0</c:formatCode>
                <c:ptCount val="4"/>
                <c:pt idx="0">
                  <c:v>60.005999999999972</c:v>
                </c:pt>
                <c:pt idx="1">
                  <c:v>23.478000000000009</c:v>
                </c:pt>
                <c:pt idx="2">
                  <c:v>30.962999999999965</c:v>
                </c:pt>
                <c:pt idx="3">
                  <c:v>97.055000000000007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D-4EC6-B16E-163233DEBDEB}"/>
            </c:ext>
          </c:extLst>
        </c:ser>
        <c:ser>
          <c:idx val="5"/>
          <c:order val="5"/>
          <c:tx>
            <c:strRef>
              <c:f>'figg 3a e 3b'!$F$4</c:f>
              <c:strCache>
                <c:ptCount val="1"/>
                <c:pt idx="0">
                  <c:v>Servizi</c:v>
                </c:pt>
              </c:strCache>
            </c:strRef>
          </c:tx>
          <c:spPr>
            <a:solidFill>
              <a:srgbClr val="1F70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Nord-Ovest</c:v>
              </c:pt>
              <c:pt idx="1">
                <c:v>Nord-Est</c:v>
              </c:pt>
              <c:pt idx="2">
                <c:v>Centro</c:v>
              </c:pt>
              <c:pt idx="3">
                <c:v>Mezzogiorno</c:v>
              </c:pt>
              <c:pt idx="4">
                <c:v>Italia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'figg 3a e 3b'!$F$6:$F$10</c15:sqref>
                  </c15:fullRef>
                </c:ext>
              </c:extLst>
              <c:f>('figg 3a e 3b'!$F$6:$F$8,'figg 3a e 3b'!$F$10)</c:f>
              <c:numCache>
                <c:formatCode>#,##0</c:formatCode>
                <c:ptCount val="4"/>
                <c:pt idx="0">
                  <c:v>54.801000000000386</c:v>
                </c:pt>
                <c:pt idx="1">
                  <c:v>36.503999999999905</c:v>
                </c:pt>
                <c:pt idx="2">
                  <c:v>19.119000000000142</c:v>
                </c:pt>
                <c:pt idx="3">
                  <c:v>104.21199999999953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DD-4EC6-B16E-163233DEBD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34152"/>
        <c:axId val="514025152"/>
        <c:extLst>
          <c:ext xmlns:c15="http://schemas.microsoft.com/office/drawing/2012/chart" uri="{02D57815-91ED-43cb-92C2-25804820EDAC}">
            <c15:filteredBar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'figg 3a e 3b'!$G$14</c15:sqref>
                        </c15:formulaRef>
                      </c:ext>
                    </c:extLst>
                    <c:strCache>
                      <c:ptCount val="1"/>
                      <c:pt idx="0">
                        <c:v>Commercio, alberghi e ristoranti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ullRef>
                          <c15:sqref>'figg 3a e 3b'!$G$15:$G$21</c15:sqref>
                        </c15:fullRef>
                        <c15:formulaRef>
                          <c15:sqref>('figg 3a e 3b'!$G$15:$G$17,'figg 3a e 3b'!$G$19,'figg 3a e 3b'!$G$21)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-13.997999999999934</c:v>
                      </c:pt>
                      <c:pt idx="1">
                        <c:v>19.855999999999995</c:v>
                      </c:pt>
                      <c:pt idx="2">
                        <c:v>5.5210000000000719</c:v>
                      </c:pt>
                      <c:pt idx="3">
                        <c:v>11.379999999999654</c:v>
                      </c:pt>
                      <c:pt idx="4">
                        <c:v>-9.1759999999997035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9DD-4EC6-B16E-163233DEBDE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'figg 3a e 3b'!$H$14</c15:sqref>
                        </c15:formulaRef>
                      </c:ext>
                    </c:extLst>
                    <c:strCache>
                      <c:ptCount val="1"/>
                      <c:pt idx="0">
                        <c:v>altre attività dei servizi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'figg 3a e 3b'!$H$15:$H$21</c15:sqref>
                        </c15:fullRef>
                        <c15:formulaRef>
                          <c15:sqref>('figg 3a e 3b'!$H$15:$H$17,'figg 3a e 3b'!$H$19,'figg 3a e 3b'!$H$21)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68.797000000000139</c:v>
                      </c:pt>
                      <c:pt idx="1">
                        <c:v>16.646999999999991</c:v>
                      </c:pt>
                      <c:pt idx="2">
                        <c:v>13.596999999999994</c:v>
                      </c:pt>
                      <c:pt idx="3">
                        <c:v>99.043999999999926</c:v>
                      </c:pt>
                      <c:pt idx="4">
                        <c:v>223.81200000000024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DD-4EC6-B16E-163233DEBDEB}"/>
                  </c:ext>
                </c:extLst>
              </c15:ser>
            </c15:filteredBarSeries>
          </c:ext>
        </c:extLst>
      </c:barChart>
      <c:catAx>
        <c:axId val="51403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SemiBold" panose="000007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514025152"/>
        <c:crosses val="autoZero"/>
        <c:auto val="0"/>
        <c:lblAlgn val="ctr"/>
        <c:lblOffset val="100"/>
        <c:noMultiLvlLbl val="0"/>
      </c:catAx>
      <c:valAx>
        <c:axId val="51402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191919"/>
                </a:solidFill>
                <a:latin typeface="Barlow Condensed Medium" panose="000006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51403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31425591272633757"/>
          <c:y val="2.1863185236554214E-2"/>
          <c:w val="0.6760228594290042"/>
          <c:h val="6.2936133963367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rgbClr val="191919"/>
              </a:solidFill>
              <a:latin typeface="Barlow Condensed SemiBold" panose="00000706000000000000" pitchFamily="2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90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'figg 3a e 3b'!$K$20</c:f>
              <c:strCache>
                <c:ptCount val="1"/>
                <c:pt idx="0">
                  <c:v>Commercio</c:v>
                </c:pt>
              </c:strCache>
            </c:strRef>
          </c:tx>
          <c:spPr>
            <a:solidFill>
              <a:srgbClr val="FFAD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'figg 3a e 3b'!$J$21:$J$26</c15:sqref>
                  </c15:fullRef>
                </c:ext>
              </c:extLst>
              <c:f>('figg 3a e 3b'!$J$21:$J$23,'figg 3a e 3b'!$J$25)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'figg 3a e 3b'!$K$21:$K$26</c15:sqref>
                  </c15:fullRef>
                </c:ext>
              </c:extLst>
              <c:f>('figg 3a e 3b'!$K$21:$K$23,'figg 3a e 3b'!$K$25)</c:f>
              <c:numCache>
                <c:formatCode>#,##0</c:formatCode>
                <c:ptCount val="4"/>
                <c:pt idx="0">
                  <c:v>-24.529999999999973</c:v>
                </c:pt>
                <c:pt idx="1">
                  <c:v>6.23599999999999</c:v>
                </c:pt>
                <c:pt idx="2">
                  <c:v>-22.828999999999951</c:v>
                </c:pt>
                <c:pt idx="3">
                  <c:v>-23.518000000000029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9-4657-834A-AC788B40D493}"/>
            </c:ext>
          </c:extLst>
        </c:ser>
        <c:ser>
          <c:idx val="1"/>
          <c:order val="1"/>
          <c:tx>
            <c:strRef>
              <c:f>'figg 3a e 3b'!$L$20</c:f>
              <c:strCache>
                <c:ptCount val="1"/>
                <c:pt idx="0">
                  <c:v>Alberghi e ristorazione</c:v>
                </c:pt>
              </c:strCache>
            </c:strRef>
          </c:tx>
          <c:spPr>
            <a:solidFill>
              <a:srgbClr val="0024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'figg 3a e 3b'!$J$21:$J$26</c15:sqref>
                  </c15:fullRef>
                </c:ext>
              </c:extLst>
              <c:f>('figg 3a e 3b'!$J$21:$J$23,'figg 3a e 3b'!$J$25)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'figg 3a e 3b'!$L$21:$L$26</c15:sqref>
                  </c15:fullRef>
                </c:ext>
              </c:extLst>
              <c:f>('figg 3a e 3b'!$L$21:$L$23,'figg 3a e 3b'!$L$25)</c:f>
              <c:numCache>
                <c:formatCode>#,##0</c:formatCode>
                <c:ptCount val="4"/>
                <c:pt idx="0">
                  <c:v>10.532000000000039</c:v>
                </c:pt>
                <c:pt idx="1">
                  <c:v>13.620000000000005</c:v>
                </c:pt>
                <c:pt idx="2">
                  <c:v>28.350000000000023</c:v>
                </c:pt>
                <c:pt idx="3">
                  <c:v>2.9619999999999891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9-4657-834A-AC788B40D493}"/>
            </c:ext>
          </c:extLst>
        </c:ser>
        <c:ser>
          <c:idx val="2"/>
          <c:order val="2"/>
          <c:tx>
            <c:strRef>
              <c:f>'figg 3a e 3b'!$M$20</c:f>
              <c:strCache>
                <c:ptCount val="1"/>
                <c:pt idx="0">
                  <c:v>Trasporto e magazzinaggio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'figg 3a e 3b'!$J$21:$J$26</c15:sqref>
                  </c15:fullRef>
                </c:ext>
              </c:extLst>
              <c:f>('figg 3a e 3b'!$J$21:$J$23,'figg 3a e 3b'!$J$25)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'figg 3a e 3b'!$M$21:$M$26</c15:sqref>
                  </c15:fullRef>
                </c:ext>
              </c:extLst>
              <c:f>('figg 3a e 3b'!$M$21:$M$23,'figg 3a e 3b'!$M$25)</c:f>
              <c:numCache>
                <c:formatCode>#,##0</c:formatCode>
                <c:ptCount val="4"/>
                <c:pt idx="0">
                  <c:v>17.069000000000017</c:v>
                </c:pt>
                <c:pt idx="1">
                  <c:v>9.9950000000000045</c:v>
                </c:pt>
                <c:pt idx="2">
                  <c:v>8.6379999999999768</c:v>
                </c:pt>
                <c:pt idx="3">
                  <c:v>14.254000000000019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C9-4657-834A-AC788B40D493}"/>
            </c:ext>
          </c:extLst>
        </c:ser>
        <c:ser>
          <c:idx val="3"/>
          <c:order val="3"/>
          <c:tx>
            <c:strRef>
              <c:f>'figg 3a e 3b'!$N$20</c:f>
              <c:strCache>
                <c:ptCount val="1"/>
                <c:pt idx="0">
                  <c:v>Attività finanziarie, servizi ICT e alle imprese</c:v>
                </c:pt>
              </c:strCache>
            </c:strRef>
          </c:tx>
          <c:spPr>
            <a:solidFill>
              <a:srgbClr val="1F70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'figg 3a e 3b'!$J$21:$J$26</c15:sqref>
                  </c15:fullRef>
                </c:ext>
              </c:extLst>
              <c:f>('figg 3a e 3b'!$J$21:$J$23,'figg 3a e 3b'!$J$25)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'figg 3a e 3b'!$N$21:$N$26</c15:sqref>
                  </c15:fullRef>
                </c:ext>
              </c:extLst>
              <c:f>('figg 3a e 3b'!$N$21:$N$23,'figg 3a e 3b'!$N$25)</c:f>
              <c:numCache>
                <c:formatCode>#,##0</c:formatCode>
                <c:ptCount val="4"/>
                <c:pt idx="0">
                  <c:v>53.621000000000066</c:v>
                </c:pt>
                <c:pt idx="1">
                  <c:v>38.365999999999929</c:v>
                </c:pt>
                <c:pt idx="2">
                  <c:v>36.949000000000026</c:v>
                </c:pt>
                <c:pt idx="3">
                  <c:v>52.700999999999951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C9-4657-834A-AC788B40D493}"/>
            </c:ext>
          </c:extLst>
        </c:ser>
        <c:ser>
          <c:idx val="4"/>
          <c:order val="4"/>
          <c:tx>
            <c:strRef>
              <c:f>'figg 3a e 3b'!$O$20</c:f>
              <c:strCache>
                <c:ptCount val="1"/>
                <c:pt idx="0">
                  <c:v>PA</c:v>
                </c:pt>
              </c:strCache>
            </c:strRef>
          </c:tx>
          <c:spPr>
            <a:solidFill>
              <a:srgbClr val="8CD9F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'figg 3a e 3b'!$J$21:$J$26</c15:sqref>
                  </c15:fullRef>
                </c:ext>
              </c:extLst>
              <c:f>('figg 3a e 3b'!$J$21:$J$23,'figg 3a e 3b'!$J$25)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'figg 3a e 3b'!$O$21:$O$26</c15:sqref>
                  </c15:fullRef>
                </c:ext>
              </c:extLst>
              <c:f>('figg 3a e 3b'!$O$21:$O$23,'figg 3a e 3b'!$O$25)</c:f>
              <c:numCache>
                <c:formatCode>#,##0</c:formatCode>
                <c:ptCount val="4"/>
                <c:pt idx="0">
                  <c:v>-11.760999999999996</c:v>
                </c:pt>
                <c:pt idx="1">
                  <c:v>-7.3740000000000236</c:v>
                </c:pt>
                <c:pt idx="2">
                  <c:v>-7.7599999999999909</c:v>
                </c:pt>
                <c:pt idx="3">
                  <c:v>-25.836999999999989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C9-4657-834A-AC788B40D493}"/>
            </c:ext>
          </c:extLst>
        </c:ser>
        <c:ser>
          <c:idx val="5"/>
          <c:order val="5"/>
          <c:tx>
            <c:strRef>
              <c:f>'figg 3a e 3b'!$P$20</c:f>
              <c:strCache>
                <c:ptCount val="1"/>
                <c:pt idx="0">
                  <c:v>Servizi collettivi e alla persona</c:v>
                </c:pt>
              </c:strCache>
            </c:strRef>
          </c:tx>
          <c:spPr>
            <a:solidFill>
              <a:srgbClr val="00889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rgbClr val="191919"/>
                    </a:solidFill>
                    <a:latin typeface="Barlow Condensed SemiBold" panose="00000706000000000000" pitchFamily="2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'figg 3a e 3b'!$J$21:$J$26</c15:sqref>
                  </c15:fullRef>
                </c:ext>
              </c:extLst>
              <c:f>('figg 3a e 3b'!$J$21:$J$23,'figg 3a e 3b'!$J$25)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'figg 3a e 3b'!$P$21:$P$26</c15:sqref>
                  </c15:fullRef>
                </c:ext>
              </c:extLst>
              <c:f>('figg 3a e 3b'!$P$21:$P$23,'figg 3a e 3b'!$P$25)</c:f>
              <c:numCache>
                <c:formatCode>#,##0</c:formatCode>
                <c:ptCount val="4"/>
                <c:pt idx="0">
                  <c:v>9.8680000000000518</c:v>
                </c:pt>
                <c:pt idx="1">
                  <c:v>-24.339999999999918</c:v>
                </c:pt>
                <c:pt idx="2">
                  <c:v>-24.230000000000018</c:v>
                </c:pt>
                <c:pt idx="3">
                  <c:v>83.650000000000034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C9-4657-834A-AC788B40D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9256912"/>
        <c:axId val="1179260272"/>
      </c:barChart>
      <c:catAx>
        <c:axId val="117925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SemiBold" panose="000007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179260272"/>
        <c:crosses val="autoZero"/>
        <c:auto val="1"/>
        <c:lblAlgn val="ctr"/>
        <c:lblOffset val="100"/>
        <c:noMultiLvlLbl val="0"/>
      </c:catAx>
      <c:valAx>
        <c:axId val="1179260272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191919"/>
                </a:solidFill>
                <a:latin typeface="Barlow Condensed Medium" panose="00000606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17925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2465597521160661E-3"/>
          <c:y val="2.009456046577187E-2"/>
          <c:w val="0.98903142428213253"/>
          <c:h val="0.122697069754231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rgbClr val="191919"/>
              </a:solidFill>
              <a:latin typeface="Barlow Condensed SemiBold" panose="00000706000000000000" pitchFamily="2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85725</xdr:rowOff>
    </xdr:from>
    <xdr:to>
      <xdr:col>14</xdr:col>
      <xdr:colOff>47626</xdr:colOff>
      <xdr:row>27</xdr:row>
      <xdr:rowOff>28576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304799</xdr:colOff>
      <xdr:row>41</xdr:row>
      <xdr:rowOff>52387</xdr:rowOff>
    </xdr:from>
    <xdr:to>
      <xdr:col>31</xdr:col>
      <xdr:colOff>85724</xdr:colOff>
      <xdr:row>64</xdr:row>
      <xdr:rowOff>104775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309562</xdr:colOff>
      <xdr:row>67</xdr:row>
      <xdr:rowOff>166686</xdr:rowOff>
    </xdr:from>
    <xdr:to>
      <xdr:col>28</xdr:col>
      <xdr:colOff>476250</xdr:colOff>
      <xdr:row>86</xdr:row>
      <xdr:rowOff>114299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538162</xdr:colOff>
      <xdr:row>67</xdr:row>
      <xdr:rowOff>138112</xdr:rowOff>
    </xdr:from>
    <xdr:to>
      <xdr:col>36</xdr:col>
      <xdr:colOff>233362</xdr:colOff>
      <xdr:row>86</xdr:row>
      <xdr:rowOff>133350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28575</xdr:colOff>
      <xdr:row>88</xdr:row>
      <xdr:rowOff>47625</xdr:rowOff>
    </xdr:from>
    <xdr:to>
      <xdr:col>41</xdr:col>
      <xdr:colOff>504825</xdr:colOff>
      <xdr:row>110</xdr:row>
      <xdr:rowOff>180975</xdr:rowOff>
    </xdr:to>
    <xdr:graphicFrame macro="">
      <xdr:nvGraphicFramePr>
        <xdr:cNvPr id="7" name="Chart 1-1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28285</xdr:colOff>
      <xdr:row>2</xdr:row>
      <xdr:rowOff>71581</xdr:rowOff>
    </xdr:from>
    <xdr:to>
      <xdr:col>17</xdr:col>
      <xdr:colOff>598056</xdr:colOff>
      <xdr:row>17</xdr:row>
      <xdr:rowOff>142010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48846</xdr:colOff>
      <xdr:row>1</xdr:row>
      <xdr:rowOff>63500</xdr:rowOff>
    </xdr:from>
    <xdr:to>
      <xdr:col>8</xdr:col>
      <xdr:colOff>561731</xdr:colOff>
      <xdr:row>13</xdr:row>
      <xdr:rowOff>144828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080B27-E6F8-49A1-B149-C29B12B86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14655</xdr:rowOff>
    </xdr:from>
    <xdr:to>
      <xdr:col>8</xdr:col>
      <xdr:colOff>376116</xdr:colOff>
      <xdr:row>15</xdr:row>
      <xdr:rowOff>14655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D1FB4A6-5BA6-44F5-9977-E5B34CB3A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54219</xdr:colOff>
      <xdr:row>1</xdr:row>
      <xdr:rowOff>212481</xdr:rowOff>
    </xdr:from>
    <xdr:to>
      <xdr:col>9</xdr:col>
      <xdr:colOff>513370</xdr:colOff>
      <xdr:row>25</xdr:row>
      <xdr:rowOff>38966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3727022-20C0-4EE1-A31F-309E14E6A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</xdr:row>
      <xdr:rowOff>19050</xdr:rowOff>
    </xdr:from>
    <xdr:to>
      <xdr:col>11</xdr:col>
      <xdr:colOff>180975</xdr:colOff>
      <xdr:row>18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D91D83F-9E9C-47A8-AE9B-D2FB2C630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0.00728</cdr:x>
      <cdr:y>0.92891</cdr:y>
    </cdr:from>
    <cdr:to>
      <cdr:x>0.92621</cdr:x>
      <cdr:y>0.99817</cdr:y>
    </cdr:to>
    <cdr:sp macro="" textlink="">
      <cdr:nvSpPr>
        <cdr:cNvPr id="2" name="CasellaDiTesto 3">
          <a:extLst xmlns:a="http://schemas.openxmlformats.org/drawingml/2006/main">
            <a:ext uri="{FF2B5EF4-FFF2-40B4-BE49-F238E27FC236}">
              <a16:creationId xmlns:a16="http://schemas.microsoft.com/office/drawing/2014/main" id="{E6B6EA68-732F-BB1C-A525-74591C9E9913}"/>
            </a:ext>
          </a:extLst>
        </cdr:cNvPr>
        <cdr:cNvSpPr txBox="1"/>
      </cdr:nvSpPr>
      <cdr:spPr>
        <a:xfrm xmlns:a="http://schemas.openxmlformats.org/drawingml/2006/main">
          <a:off x="40694" y="3008150"/>
          <a:ext cx="5136823" cy="22428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solidFill>
                <a:schemeClr val="tx1">
                  <a:lumMod val="75000"/>
                  <a:lumOff val="25000"/>
                </a:schemeClr>
              </a:solidFill>
              <a:latin typeface="Barlow Condensed" panose="00000506000000000000" pitchFamily="2" charset="0"/>
            </a:rPr>
            <a:t>Fonte:</a:t>
          </a:r>
          <a:r>
            <a:rPr lang="en-GB" sz="1000" baseline="0">
              <a:solidFill>
                <a:schemeClr val="tx1">
                  <a:lumMod val="75000"/>
                  <a:lumOff val="25000"/>
                </a:schemeClr>
              </a:solidFill>
              <a:latin typeface="Barlow Condensed" panose="00000506000000000000" pitchFamily="2" charset="0"/>
            </a:rPr>
            <a:t> elaborazioni Svimez su dati Istat per gli anni 2007-22 e stime Svimez per il 2023</a:t>
          </a:r>
          <a:endParaRPr lang="en-GB" sz="1000">
            <a:solidFill>
              <a:schemeClr val="tx1">
                <a:lumMod val="75000"/>
                <a:lumOff val="25000"/>
              </a:schemeClr>
            </a:solidFill>
            <a:latin typeface="Barlow Condensed" panose="00000506000000000000" pitchFamily="2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585106</xdr:colOff>
      <xdr:row>0</xdr:row>
      <xdr:rowOff>156483</xdr:rowOff>
    </xdr:from>
    <xdr:to>
      <xdr:col>9</xdr:col>
      <xdr:colOff>802821</xdr:colOff>
      <xdr:row>20</xdr:row>
      <xdr:rowOff>136036</xdr:rowOff>
    </xdr:to>
    <xdr:graphicFrame macro="">
      <xdr:nvGraphicFramePr>
        <xdr:cNvPr id="6" name="Chart 1-1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19</xdr:col>
      <xdr:colOff>20411</xdr:colOff>
      <xdr:row>20</xdr:row>
      <xdr:rowOff>140473</xdr:rowOff>
    </xdr:to>
    <xdr:graphicFrame macro="">
      <xdr:nvGraphicFramePr>
        <xdr:cNvPr id="7" name="Chart 1-1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0.00728</cdr:x>
      <cdr:y>0.92891</cdr:y>
    </cdr:from>
    <cdr:to>
      <cdr:x>0.75721</cdr:x>
      <cdr:y>0.99817</cdr:y>
    </cdr:to>
    <cdr:sp macro="" textlink="">
      <cdr:nvSpPr>
        <cdr:cNvPr id="2" name="CasellaDiTesto 3">
          <a:extLst xmlns:a="http://schemas.openxmlformats.org/drawingml/2006/main">
            <a:ext uri="{FF2B5EF4-FFF2-40B4-BE49-F238E27FC236}">
              <a16:creationId xmlns:a16="http://schemas.microsoft.com/office/drawing/2014/main" id="{E6B6EA68-732F-BB1C-A525-74591C9E9913}"/>
            </a:ext>
          </a:extLst>
        </cdr:cNvPr>
        <cdr:cNvSpPr txBox="1"/>
      </cdr:nvSpPr>
      <cdr:spPr>
        <a:xfrm xmlns:a="http://schemas.openxmlformats.org/drawingml/2006/main">
          <a:off x="40686" y="3010348"/>
          <a:ext cx="4191136" cy="2244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solidFill>
                <a:schemeClr val="tx1">
                  <a:lumMod val="75000"/>
                  <a:lumOff val="25000"/>
                </a:schemeClr>
              </a:solidFill>
              <a:latin typeface="Barlow Condensed" panose="00000506000000000000" pitchFamily="2" charset="0"/>
            </a:rPr>
            <a:t>Fonte:</a:t>
          </a:r>
          <a:r>
            <a:rPr lang="en-GB" sz="1000" baseline="0">
              <a:solidFill>
                <a:schemeClr val="tx1">
                  <a:lumMod val="75000"/>
                  <a:lumOff val="25000"/>
                </a:schemeClr>
              </a:solidFill>
              <a:latin typeface="Barlow Condensed" panose="00000506000000000000" pitchFamily="2" charset="0"/>
            </a:rPr>
            <a:t> elaborazioni </a:t>
          </a:r>
          <a:r>
            <a:rPr lang="en-GB" sz="1000" baseline="0">
              <a:solidFill>
                <a:schemeClr val="tx1">
                  <a:lumMod val="75000"/>
                  <a:lumOff val="25000"/>
                </a:schemeClr>
              </a:solidFill>
              <a:latin typeface="Barlow Condensed" panose="00000506000000000000" pitchFamily="2" charset="0"/>
              <a:ea typeface="+mn-ea"/>
              <a:cs typeface="+mn-cs"/>
            </a:rPr>
            <a:t>Svimez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000" baseline="0">
              <a:solidFill>
                <a:schemeClr val="tx1">
                  <a:lumMod val="75000"/>
                  <a:lumOff val="25000"/>
                </a:schemeClr>
              </a:solidFill>
              <a:latin typeface="Barlow Condensed" panose="00000506000000000000" pitchFamily="2" charset="0"/>
            </a:rPr>
            <a:t>su dati Istat</a:t>
          </a:r>
          <a:endParaRPr lang="en-GB" sz="1000">
            <a:solidFill>
              <a:schemeClr val="tx1">
                <a:lumMod val="75000"/>
                <a:lumOff val="25000"/>
              </a:schemeClr>
            </a:solidFill>
            <a:latin typeface="Barlow Condensed" panose="00000506000000000000" pitchFamily="2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0.00728</cdr:x>
      <cdr:y>0.92891</cdr:y>
    </cdr:from>
    <cdr:to>
      <cdr:x>0.92621</cdr:x>
      <cdr:y>0.99817</cdr:y>
    </cdr:to>
    <cdr:sp macro="" textlink="">
      <cdr:nvSpPr>
        <cdr:cNvPr id="2" name="CasellaDiTesto 3">
          <a:extLst xmlns:a="http://schemas.openxmlformats.org/drawingml/2006/main">
            <a:ext uri="{FF2B5EF4-FFF2-40B4-BE49-F238E27FC236}">
              <a16:creationId xmlns:a16="http://schemas.microsoft.com/office/drawing/2014/main" id="{E6B6EA68-732F-BB1C-A525-74591C9E9913}"/>
            </a:ext>
          </a:extLst>
        </cdr:cNvPr>
        <cdr:cNvSpPr txBox="1"/>
      </cdr:nvSpPr>
      <cdr:spPr>
        <a:xfrm xmlns:a="http://schemas.openxmlformats.org/drawingml/2006/main">
          <a:off x="40694" y="3008150"/>
          <a:ext cx="5136823" cy="22428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solidFill>
                <a:schemeClr val="tx1">
                  <a:lumMod val="75000"/>
                  <a:lumOff val="25000"/>
                </a:schemeClr>
              </a:solidFill>
              <a:latin typeface="Barlow Condensed" panose="00000506000000000000" pitchFamily="2" charset="0"/>
            </a:rPr>
            <a:t>Fonte:</a:t>
          </a:r>
          <a:r>
            <a:rPr lang="en-GB" sz="1000" baseline="0">
              <a:solidFill>
                <a:schemeClr val="tx1">
                  <a:lumMod val="75000"/>
                  <a:lumOff val="25000"/>
                </a:schemeClr>
              </a:solidFill>
              <a:latin typeface="Barlow Condensed" panose="00000506000000000000" pitchFamily="2" charset="0"/>
            </a:rPr>
            <a:t> elaborazioni Svimez su dati Istat</a:t>
          </a:r>
          <a:endParaRPr lang="en-GB" sz="1000">
            <a:solidFill>
              <a:schemeClr val="tx1">
                <a:lumMod val="75000"/>
                <a:lumOff val="25000"/>
              </a:schemeClr>
            </a:solidFill>
            <a:latin typeface="Barlow Condensed" panose="00000506000000000000" pitchFamily="2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35672</xdr:colOff>
      <xdr:row>2</xdr:row>
      <xdr:rowOff>81148</xdr:rowOff>
    </xdr:from>
    <xdr:to>
      <xdr:col>28</xdr:col>
      <xdr:colOff>433482</xdr:colOff>
      <xdr:row>15</xdr:row>
      <xdr:rowOff>55283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56028</xdr:colOff>
      <xdr:row>19</xdr:row>
      <xdr:rowOff>44075</xdr:rowOff>
    </xdr:from>
    <xdr:to>
      <xdr:col>28</xdr:col>
      <xdr:colOff>317498</xdr:colOff>
      <xdr:row>34</xdr:row>
      <xdr:rowOff>104587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22225</xdr:colOff>
      <xdr:row>4</xdr:row>
      <xdr:rowOff>53975</xdr:rowOff>
    </xdr:from>
    <xdr:to>
      <xdr:col>17</xdr:col>
      <xdr:colOff>361950</xdr:colOff>
      <xdr:row>22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1</xdr:row>
      <xdr:rowOff>69850</xdr:rowOff>
    </xdr:from>
    <xdr:to>
      <xdr:col>17</xdr:col>
      <xdr:colOff>6350</xdr:colOff>
      <xdr:row>18</xdr:row>
      <xdr:rowOff>12700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614796</xdr:colOff>
      <xdr:row>3</xdr:row>
      <xdr:rowOff>51954</xdr:rowOff>
    </xdr:from>
    <xdr:to>
      <xdr:col>16</xdr:col>
      <xdr:colOff>594589</xdr:colOff>
      <xdr:row>20</xdr:row>
      <xdr:rowOff>178954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AD62C24-6FAA-4321-9F82-4974CD934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B28"/>
  <sheetViews>
    <sheetView workbookViewId="0">
      <selection activeCell="B5" sqref="B5"/>
    </sheetView>
  </sheetViews>
  <sheetFormatPr defaultColWidth="8.7109375" defaultRowHeight="18.75"/>
  <cols>
    <col min="1" max="1" width="125.42578125" style="48" bestFit="1" customWidth="1"/>
  </cols>
  <sheetData>
    <row r="1" spans="1:2">
      <c r="B1" s="88" t="s">
        <v>268</v>
      </c>
    </row>
    <row r="2" spans="1:2">
      <c r="A2" s="48" t="str">
        <f>'fig 1'!B2</f>
        <v>Figura 1 Occupati (numero indice IV trim. 2019 = 100, dati destagionalizzati)</v>
      </c>
      <c r="B2" s="88"/>
    </row>
    <row r="3" spans="1:2">
      <c r="A3" s="48" t="s">
        <v>265</v>
      </c>
      <c r="B3" s="88" t="s">
        <v>269</v>
      </c>
    </row>
    <row r="4" spans="1:2">
      <c r="A4" s="48" t="s">
        <v>266</v>
      </c>
      <c r="B4" s="88" t="s">
        <v>269</v>
      </c>
    </row>
    <row r="5" spans="1:2">
      <c r="A5" s="48" t="str">
        <f>'tab 1'!A1</f>
        <v>Tabella 1 Occupati per settore (var. % 2019-23)</v>
      </c>
    </row>
    <row r="6" spans="1:2">
      <c r="A6" s="48" t="s">
        <v>263</v>
      </c>
    </row>
    <row r="7" spans="1:2">
      <c r="A7" s="48" t="s">
        <v>264</v>
      </c>
    </row>
    <row r="8" spans="1:2">
      <c r="A8" s="48" t="str">
        <f>'fig 4'!I4</f>
        <v xml:space="preserve">Figura 4 Occupati dipendenti per carattere dell'occupazione (var. ass. in migliaia 2019-23) </v>
      </c>
    </row>
    <row r="9" spans="1:2">
      <c r="A9" s="48" t="str">
        <f>'fig 5'!G1</f>
        <v xml:space="preserve">Figura 5 Occupati per tipologia d'orario (var. in migliaia 2019-23) </v>
      </c>
    </row>
    <row r="10" spans="1:2">
      <c r="A10" s="48">
        <f>'fig 7'!K3</f>
        <v>0</v>
      </c>
    </row>
    <row r="11" spans="1:2">
      <c r="A11" s="48" t="str">
        <f>'fig 7'!K2</f>
        <v>Figura 7 Occupati per genere (var. in migliaia 2019-23)</v>
      </c>
    </row>
    <row r="12" spans="1:2">
      <c r="A12" s="48" t="str">
        <f>'tab 2'!A1</f>
        <v>Tabella 2 I principali indicatori del mercato del lavoro</v>
      </c>
    </row>
    <row r="13" spans="1:2">
      <c r="A13" s="48" t="str">
        <f>'tab 3'!A2</f>
        <v>Tabella 3 Occupati per settore (var. % 2023-24, media dei primi due trimestri)</v>
      </c>
    </row>
    <row r="14" spans="1:2">
      <c r="A14" s="48" t="e">
        <f>#REF!</f>
        <v>#REF!</v>
      </c>
    </row>
    <row r="15" spans="1:2">
      <c r="A15" s="48" t="e">
        <f>#REF!</f>
        <v>#REF!</v>
      </c>
    </row>
    <row r="16" spans="1:2">
      <c r="A16" s="48" t="e">
        <f>#REF!</f>
        <v>#REF!</v>
      </c>
    </row>
    <row r="17" spans="1:1" ht="17.25">
      <c r="A17" s="50"/>
    </row>
    <row r="18" spans="1:1" ht="17.25">
      <c r="A18" s="50"/>
    </row>
    <row r="20" spans="1:1" ht="17.25">
      <c r="A20" s="50"/>
    </row>
    <row r="21" spans="1:1" ht="17.25">
      <c r="A21" s="50"/>
    </row>
    <row r="22" spans="1:1" ht="17.25">
      <c r="A22" s="50"/>
    </row>
    <row r="23" spans="1:1" ht="17.25">
      <c r="A23" s="50"/>
    </row>
    <row r="25" spans="1:1" ht="17.25">
      <c r="A25" s="50"/>
    </row>
    <row r="26" spans="1:1" ht="17.25">
      <c r="A26" s="50"/>
    </row>
    <row r="27" spans="1:1" ht="17.25">
      <c r="A27" s="50"/>
    </row>
    <row r="28" spans="1:1" ht="17.25">
      <c r="A28" s="50"/>
    </row>
  </sheetData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1"/>
  <sheetViews>
    <sheetView workbookViewId="0"/>
  </sheetViews>
  <sheetFormatPr defaultColWidth="11.42578125" defaultRowHeight="12.75"/>
  <cols>
    <col min="1" max="1" width="17.7109375" style="14" customWidth="1"/>
    <col min="2" max="4" width="6.42578125" style="14" customWidth="1"/>
    <col min="5" max="5" width="8.7109375" style="14" customWidth="1"/>
    <col min="6" max="13" width="6.42578125" style="14" customWidth="1"/>
    <col min="14" max="16384" width="11.42578125" style="14"/>
  </cols>
  <sheetData>
    <row r="1" spans="1:13" ht="16.5">
      <c r="A1" s="61" t="s">
        <v>279</v>
      </c>
      <c r="B1" s="13"/>
      <c r="E1" s="15"/>
      <c r="F1" s="15"/>
      <c r="G1" s="15"/>
      <c r="H1" s="15"/>
      <c r="I1" s="15"/>
      <c r="J1" s="15"/>
      <c r="K1" s="15"/>
    </row>
    <row r="2" spans="1:13" ht="34.5" customHeight="1">
      <c r="A2" s="147" t="s">
        <v>58</v>
      </c>
      <c r="B2" s="149" t="s">
        <v>67</v>
      </c>
      <c r="C2" s="149"/>
      <c r="D2" s="149" t="s">
        <v>68</v>
      </c>
      <c r="E2" s="149"/>
      <c r="F2" s="149" t="s">
        <v>11</v>
      </c>
      <c r="G2" s="149"/>
      <c r="H2" s="149" t="s">
        <v>69</v>
      </c>
      <c r="I2" s="149"/>
      <c r="J2" s="149" t="s">
        <v>12</v>
      </c>
      <c r="K2" s="149"/>
      <c r="L2" s="149" t="s">
        <v>83</v>
      </c>
      <c r="M2" s="149"/>
    </row>
    <row r="3" spans="1:13">
      <c r="A3" s="148"/>
      <c r="B3" s="25">
        <v>2019</v>
      </c>
      <c r="C3" s="25">
        <v>2023</v>
      </c>
      <c r="D3" s="25">
        <v>2019</v>
      </c>
      <c r="E3" s="25">
        <v>2023</v>
      </c>
      <c r="F3" s="25">
        <v>2019</v>
      </c>
      <c r="G3" s="25">
        <v>2023</v>
      </c>
      <c r="H3" s="25">
        <v>2019</v>
      </c>
      <c r="I3" s="25">
        <v>2023</v>
      </c>
      <c r="J3" s="25">
        <v>2019</v>
      </c>
      <c r="K3" s="25">
        <v>2023</v>
      </c>
      <c r="L3" s="25">
        <v>2019</v>
      </c>
      <c r="M3" s="25">
        <v>2023</v>
      </c>
    </row>
    <row r="4" spans="1:13">
      <c r="A4" s="2" t="s">
        <v>22</v>
      </c>
      <c r="B4" s="16">
        <v>71.581642000000002</v>
      </c>
      <c r="C4" s="16">
        <v>71.619435934575591</v>
      </c>
      <c r="D4" s="16">
        <v>66.007598000000002</v>
      </c>
      <c r="E4" s="16">
        <v>67.14195638834083</v>
      </c>
      <c r="F4" s="16">
        <v>7.6036717189249909</v>
      </c>
      <c r="G4" s="16">
        <v>6.1493803612561626</v>
      </c>
      <c r="H4" s="16">
        <v>26.827755429676454</v>
      </c>
      <c r="I4" s="16">
        <v>20.31050596351843</v>
      </c>
      <c r="J4" s="16">
        <v>12.080931752490461</v>
      </c>
      <c r="K4" s="16">
        <v>9.5484501124918353</v>
      </c>
      <c r="L4" s="16">
        <v>17.543261262618287</v>
      </c>
      <c r="M4" s="16">
        <v>13.684003853628374</v>
      </c>
    </row>
    <row r="5" spans="1:13">
      <c r="A5" s="2" t="s">
        <v>23</v>
      </c>
      <c r="B5" s="16">
        <v>73.096795999999998</v>
      </c>
      <c r="C5" s="16">
        <v>74.811545522009155</v>
      </c>
      <c r="D5" s="16">
        <v>68.283743999999999</v>
      </c>
      <c r="E5" s="16">
        <v>71.754612089729065</v>
      </c>
      <c r="F5" s="16">
        <v>6.4693223986309025</v>
      </c>
      <c r="G5" s="16">
        <v>4.0271630798337776</v>
      </c>
      <c r="H5" s="16">
        <v>21.856287425149702</v>
      </c>
      <c r="I5" s="16">
        <v>16.571583808747619</v>
      </c>
      <c r="J5" s="16">
        <v>10.270076442879731</v>
      </c>
      <c r="K5" s="16">
        <v>6.6506119486688871</v>
      </c>
      <c r="L5" s="16">
        <v>15.010881504763141</v>
      </c>
      <c r="M5" s="16">
        <v>10.445537238933403</v>
      </c>
    </row>
    <row r="6" spans="1:13">
      <c r="A6" s="2" t="s">
        <v>24</v>
      </c>
      <c r="B6" s="16">
        <v>70.058558000000005</v>
      </c>
      <c r="C6" s="16">
        <v>71.911302355323457</v>
      </c>
      <c r="D6" s="16">
        <v>63.201329000000001</v>
      </c>
      <c r="E6" s="16">
        <v>67.410698426231846</v>
      </c>
      <c r="F6" s="16">
        <v>9.532937336598728</v>
      </c>
      <c r="G6" s="16">
        <v>6.0783342037793178</v>
      </c>
      <c r="H6" s="16">
        <v>23.925361821922262</v>
      </c>
      <c r="I6" s="16">
        <v>20.298224001642538</v>
      </c>
      <c r="J6" s="16">
        <v>15.063597004031944</v>
      </c>
      <c r="K6" s="16">
        <v>10.544078659786205</v>
      </c>
      <c r="L6" s="16">
        <v>20.542737164804965</v>
      </c>
      <c r="M6" s="16">
        <v>10.985862186326527</v>
      </c>
    </row>
    <row r="7" spans="1:13">
      <c r="A7" s="2" t="s">
        <v>25</v>
      </c>
      <c r="B7" s="16">
        <v>72.474158000000003</v>
      </c>
      <c r="C7" s="16">
        <v>72.203505577774436</v>
      </c>
      <c r="D7" s="16">
        <v>68.356435000000005</v>
      </c>
      <c r="E7" s="16">
        <v>69.26242679052443</v>
      </c>
      <c r="F7" s="16">
        <v>5.6030318871992053</v>
      </c>
      <c r="G7" s="16">
        <v>4.0124107137525336</v>
      </c>
      <c r="H7" s="16">
        <v>18.254956317812354</v>
      </c>
      <c r="I7" s="16">
        <v>15.409363515895025</v>
      </c>
      <c r="J7" s="16">
        <v>9.614121626181765</v>
      </c>
      <c r="K7" s="16">
        <v>7.3759728861597758</v>
      </c>
      <c r="L7" s="16">
        <v>14.395170390600992</v>
      </c>
      <c r="M7" s="16">
        <v>11.151945550117519</v>
      </c>
    </row>
    <row r="8" spans="1:13">
      <c r="A8" s="2" t="s">
        <v>26</v>
      </c>
      <c r="B8" s="16">
        <v>74.351307000000006</v>
      </c>
      <c r="C8" s="16">
        <v>74.439356477461871</v>
      </c>
      <c r="D8" s="16">
        <v>71.392151999999996</v>
      </c>
      <c r="E8" s="16">
        <v>72.293155043918617</v>
      </c>
      <c r="F8" s="16">
        <v>3.9105050516693858</v>
      </c>
      <c r="G8" s="16">
        <v>2.8302609015188636</v>
      </c>
      <c r="H8" s="16">
        <v>9.7136695818857124</v>
      </c>
      <c r="I8" s="16">
        <v>9.0139501609633985</v>
      </c>
      <c r="J8" s="16">
        <v>6.7390055339607775</v>
      </c>
      <c r="K8" s="16">
        <v>5.2912036316812454</v>
      </c>
      <c r="L8" s="16">
        <v>10.764983062122893</v>
      </c>
      <c r="M8" s="16">
        <v>8.3317257576972512</v>
      </c>
    </row>
    <row r="9" spans="1:13">
      <c r="A9" s="2" t="s">
        <v>27</v>
      </c>
      <c r="B9" s="16">
        <v>71.649420000000006</v>
      </c>
      <c r="C9" s="16">
        <v>73.623704096911993</v>
      </c>
      <c r="D9" s="16">
        <v>67.547124999999994</v>
      </c>
      <c r="E9" s="16">
        <v>70.449536225469899</v>
      </c>
      <c r="F9" s="16">
        <v>5.6030488847200726</v>
      </c>
      <c r="G9" s="16">
        <v>4.2063125891979452</v>
      </c>
      <c r="H9" s="16">
        <v>18.18087676907145</v>
      </c>
      <c r="I9" s="16">
        <v>14.097829809758078</v>
      </c>
      <c r="J9" s="16">
        <v>9.1454554771474772</v>
      </c>
      <c r="K9" s="16">
        <v>6.5665087594227609</v>
      </c>
      <c r="L9" s="16">
        <v>13.987059393902534</v>
      </c>
      <c r="M9" s="16">
        <v>9.9504164037854856</v>
      </c>
    </row>
    <row r="10" spans="1:13">
      <c r="A10" s="2" t="s">
        <v>28</v>
      </c>
      <c r="B10" s="16">
        <v>70.982415000000003</v>
      </c>
      <c r="C10" s="16">
        <v>72.119372220111146</v>
      </c>
      <c r="D10" s="16">
        <v>66.588898999999998</v>
      </c>
      <c r="E10" s="16">
        <v>68.746463202267918</v>
      </c>
      <c r="F10" s="16">
        <v>6.0609701767066637</v>
      </c>
      <c r="G10" s="16">
        <v>4.5568611757190141</v>
      </c>
      <c r="H10" s="16">
        <v>19.964726631393297</v>
      </c>
      <c r="I10" s="16">
        <v>14.133087119963072</v>
      </c>
      <c r="J10" s="16">
        <v>10.36547696806524</v>
      </c>
      <c r="K10" s="16">
        <v>7.6850001871434248</v>
      </c>
      <c r="L10" s="16">
        <v>15.212791439540831</v>
      </c>
      <c r="M10" s="16">
        <v>11.461597625463387</v>
      </c>
    </row>
    <row r="11" spans="1:13">
      <c r="A11" s="2" t="s">
        <v>29</v>
      </c>
      <c r="B11" s="16">
        <v>74.572779999999995</v>
      </c>
      <c r="C11" s="16">
        <v>74.39566504223427</v>
      </c>
      <c r="D11" s="16">
        <v>70.373029000000002</v>
      </c>
      <c r="E11" s="16">
        <v>70.633773591974474</v>
      </c>
      <c r="F11" s="16">
        <v>5.5215473483002615</v>
      </c>
      <c r="G11" s="16">
        <v>4.9385529459580741</v>
      </c>
      <c r="H11" s="16">
        <v>18.416628457893928</v>
      </c>
      <c r="I11" s="16">
        <v>17.005781454626756</v>
      </c>
      <c r="J11" s="16">
        <v>9.7103587617998421</v>
      </c>
      <c r="K11" s="16">
        <v>8.176927505893282</v>
      </c>
      <c r="L11" s="16">
        <v>14.941572221234326</v>
      </c>
      <c r="M11" s="16">
        <v>11.744587093478634</v>
      </c>
    </row>
    <row r="12" spans="1:13">
      <c r="A12" s="2" t="s">
        <v>30</v>
      </c>
      <c r="B12" s="16">
        <v>71.773831999999999</v>
      </c>
      <c r="C12" s="16">
        <v>73.270717124938926</v>
      </c>
      <c r="D12" s="16">
        <v>66.849732000000003</v>
      </c>
      <c r="E12" s="16">
        <v>69.331313512847302</v>
      </c>
      <c r="F12" s="16">
        <v>6.6992564234705148</v>
      </c>
      <c r="G12" s="16">
        <v>5.2344610849722431</v>
      </c>
      <c r="H12" s="16">
        <v>23.532036304289122</v>
      </c>
      <c r="I12" s="16">
        <v>17.782236379431588</v>
      </c>
      <c r="J12" s="16">
        <v>11.922303673475783</v>
      </c>
      <c r="K12" s="16">
        <v>8.7970202787833287</v>
      </c>
      <c r="L12" s="16">
        <v>17.924116965820584</v>
      </c>
      <c r="M12" s="16">
        <v>13.730863661005104</v>
      </c>
    </row>
    <row r="13" spans="1:13">
      <c r="A13" s="2" t="s">
        <v>31</v>
      </c>
      <c r="B13" s="16">
        <v>70.610336000000004</v>
      </c>
      <c r="C13" s="16">
        <v>70.748278482805887</v>
      </c>
      <c r="D13" s="16">
        <v>64.517030000000005</v>
      </c>
      <c r="E13" s="16">
        <v>66.486458546708292</v>
      </c>
      <c r="F13" s="16">
        <v>8.4507042253521139</v>
      </c>
      <c r="G13" s="16">
        <v>5.9524243007474986</v>
      </c>
      <c r="H13" s="16">
        <v>26.519571443725471</v>
      </c>
      <c r="I13" s="16">
        <v>18.296320848525031</v>
      </c>
      <c r="J13" s="16">
        <v>13.669781810880185</v>
      </c>
      <c r="K13" s="16">
        <v>10.014894726468453</v>
      </c>
      <c r="L13" s="16">
        <v>19.805943745766349</v>
      </c>
      <c r="M13" s="16">
        <v>15.203901412922688</v>
      </c>
    </row>
    <row r="14" spans="1:13">
      <c r="A14" s="2" t="s">
        <v>32</v>
      </c>
      <c r="B14" s="16">
        <v>71.154666000000006</v>
      </c>
      <c r="C14" s="16">
        <v>71.157970212228065</v>
      </c>
      <c r="D14" s="16">
        <v>64.888834000000003</v>
      </c>
      <c r="E14" s="16">
        <v>67.3840460633851</v>
      </c>
      <c r="F14" s="16">
        <v>8.6028559620592286</v>
      </c>
      <c r="G14" s="16">
        <v>5.1409184259275698</v>
      </c>
      <c r="H14" s="16">
        <v>23.419387355098834</v>
      </c>
      <c r="I14" s="16">
        <v>17.711171662125345</v>
      </c>
      <c r="J14" s="16">
        <v>13.660777975390994</v>
      </c>
      <c r="K14" s="16">
        <v>8.8897369052927662</v>
      </c>
      <c r="L14" s="16">
        <v>18.506362955052559</v>
      </c>
      <c r="M14" s="16">
        <v>13.216404504773694</v>
      </c>
    </row>
    <row r="15" spans="1:13">
      <c r="A15" s="2" t="s">
        <v>33</v>
      </c>
      <c r="B15" s="16">
        <v>67.956334999999996</v>
      </c>
      <c r="C15" s="16">
        <v>68.219460245827818</v>
      </c>
      <c r="D15" s="16">
        <v>61.103206999999998</v>
      </c>
      <c r="E15" s="16">
        <v>63.228404814254112</v>
      </c>
      <c r="F15" s="16">
        <v>9.8833812148636522</v>
      </c>
      <c r="G15" s="16">
        <v>7.1492620507476428</v>
      </c>
      <c r="H15" s="16">
        <v>29.617351613386866</v>
      </c>
      <c r="I15" s="16">
        <v>21.406127569313078</v>
      </c>
      <c r="J15" s="16">
        <v>17.041510870095859</v>
      </c>
      <c r="K15" s="16">
        <v>12.749910339868112</v>
      </c>
      <c r="L15" s="16">
        <v>23.108617187754817</v>
      </c>
      <c r="M15" s="16">
        <v>18.213159624811016</v>
      </c>
    </row>
    <row r="16" spans="1:13">
      <c r="A16" s="2" t="s">
        <v>34</v>
      </c>
      <c r="B16" s="16">
        <v>65.621145999999996</v>
      </c>
      <c r="C16" s="16">
        <v>66.850736868623244</v>
      </c>
      <c r="D16" s="16">
        <v>58.169263000000001</v>
      </c>
      <c r="E16" s="16">
        <v>61.333417306965607</v>
      </c>
      <c r="F16" s="16">
        <v>11.131155762576716</v>
      </c>
      <c r="G16" s="16">
        <v>8.0334885901787079</v>
      </c>
      <c r="H16" s="16">
        <v>34.751948097739863</v>
      </c>
      <c r="I16" s="16">
        <v>20.634810390331992</v>
      </c>
      <c r="J16" s="16">
        <v>18.887204851347491</v>
      </c>
      <c r="K16" s="16">
        <v>14.03644277838424</v>
      </c>
      <c r="L16" s="16">
        <v>24.568373958350453</v>
      </c>
      <c r="M16" s="16">
        <v>19.08245582860765</v>
      </c>
    </row>
    <row r="17" spans="1:13">
      <c r="A17" s="2" t="s">
        <v>35</v>
      </c>
      <c r="B17" s="16">
        <v>62.411769</v>
      </c>
      <c r="C17" s="16">
        <v>63.099317917151886</v>
      </c>
      <c r="D17" s="16">
        <v>54.674548999999999</v>
      </c>
      <c r="E17" s="16">
        <v>56.909000166361665</v>
      </c>
      <c r="F17" s="16">
        <v>12.033598728696752</v>
      </c>
      <c r="G17" s="16">
        <v>9.5731017530131268</v>
      </c>
      <c r="H17" s="16">
        <v>44.647244647244655</v>
      </c>
      <c r="I17" s="16">
        <v>25.667311411992262</v>
      </c>
      <c r="J17" s="16">
        <v>24.356986182712326</v>
      </c>
      <c r="K17" s="16">
        <v>20.62083760006578</v>
      </c>
      <c r="L17" s="16">
        <v>29.443361836527643</v>
      </c>
      <c r="M17" s="16">
        <v>26.159095152737326</v>
      </c>
    </row>
    <row r="18" spans="1:13">
      <c r="A18" s="2" t="s">
        <v>36</v>
      </c>
      <c r="B18" s="16">
        <v>52.053443000000001</v>
      </c>
      <c r="C18" s="16">
        <v>54.092855277210653</v>
      </c>
      <c r="D18" s="16">
        <v>41.387214</v>
      </c>
      <c r="E18" s="16">
        <v>44.449154686318401</v>
      </c>
      <c r="F18" s="16">
        <v>20.059287468490009</v>
      </c>
      <c r="G18" s="16">
        <v>17.394853320265266</v>
      </c>
      <c r="H18" s="16">
        <v>46.715793853732521</v>
      </c>
      <c r="I18" s="16">
        <v>40.840439976201012</v>
      </c>
      <c r="J18" s="16">
        <v>37.546329374583742</v>
      </c>
      <c r="K18" s="16">
        <v>32.343062903582705</v>
      </c>
      <c r="L18" s="16">
        <v>42.263657008404394</v>
      </c>
      <c r="M18" s="16">
        <v>36.80800108082142</v>
      </c>
    </row>
    <row r="19" spans="1:13">
      <c r="A19" s="2" t="s">
        <v>37</v>
      </c>
      <c r="B19" s="16">
        <v>54.550631000000003</v>
      </c>
      <c r="C19" s="16">
        <v>57.461515838835865</v>
      </c>
      <c r="D19" s="16">
        <v>46.306353999999999</v>
      </c>
      <c r="E19" s="16">
        <v>50.67633823357599</v>
      </c>
      <c r="F19" s="16">
        <v>14.850768999163256</v>
      </c>
      <c r="G19" s="16">
        <v>11.566663337251098</v>
      </c>
      <c r="H19" s="16">
        <v>40.452293363386993</v>
      </c>
      <c r="I19" s="16">
        <v>32.524971475468902</v>
      </c>
      <c r="J19" s="16">
        <v>30.115695836205148</v>
      </c>
      <c r="K19" s="16">
        <v>22.993619132696143</v>
      </c>
      <c r="L19" s="16">
        <v>35.072830714254202</v>
      </c>
      <c r="M19" s="16">
        <v>27.984773113717644</v>
      </c>
    </row>
    <row r="20" spans="1:13">
      <c r="A20" s="2" t="s">
        <v>38</v>
      </c>
      <c r="B20" s="16">
        <v>56.957459999999998</v>
      </c>
      <c r="C20" s="16">
        <v>59.456505130525748</v>
      </c>
      <c r="D20" s="16">
        <v>50.659843000000002</v>
      </c>
      <c r="E20" s="16">
        <v>54.868416412980878</v>
      </c>
      <c r="F20" s="16">
        <v>10.817132832223189</v>
      </c>
      <c r="G20" s="16">
        <v>7.4775573217450955</v>
      </c>
      <c r="H20" s="16">
        <v>31.336161187698842</v>
      </c>
      <c r="I20" s="16">
        <v>25.07111701118907</v>
      </c>
      <c r="J20" s="16">
        <v>27.201993965222261</v>
      </c>
      <c r="K20" s="16">
        <v>20.794089056258528</v>
      </c>
      <c r="L20" s="16">
        <v>32.176695597951962</v>
      </c>
      <c r="M20" s="16">
        <v>25.88144723188671</v>
      </c>
    </row>
    <row r="21" spans="1:13">
      <c r="A21" s="2" t="s">
        <v>39</v>
      </c>
      <c r="B21" s="16">
        <v>53.345655000000001</v>
      </c>
      <c r="C21" s="16">
        <v>53.262530437658086</v>
      </c>
      <c r="D21" s="16">
        <v>41.903275000000001</v>
      </c>
      <c r="E21" s="16">
        <v>44.626781703478152</v>
      </c>
      <c r="F21" s="16">
        <v>20.925917226476258</v>
      </c>
      <c r="G21" s="16">
        <v>15.889467288363774</v>
      </c>
      <c r="H21" s="16">
        <v>48.582642014805991</v>
      </c>
      <c r="I21" s="16">
        <v>44.386952917297961</v>
      </c>
      <c r="J21" s="16">
        <v>37.591149720785914</v>
      </c>
      <c r="K21" s="16">
        <v>32.142178101630982</v>
      </c>
      <c r="L21" s="16">
        <v>42.953692030148829</v>
      </c>
      <c r="M21" s="16">
        <v>36.811587113857684</v>
      </c>
    </row>
    <row r="22" spans="1:13">
      <c r="A22" s="2" t="s">
        <v>40</v>
      </c>
      <c r="B22" s="16">
        <v>51.704501999999998</v>
      </c>
      <c r="C22" s="16">
        <v>53.499321886435183</v>
      </c>
      <c r="D22" s="16">
        <v>41.196223000000003</v>
      </c>
      <c r="E22" s="16">
        <v>44.906963606265023</v>
      </c>
      <c r="F22" s="16">
        <v>19.948813851408602</v>
      </c>
      <c r="G22" s="16">
        <v>15.756712616703842</v>
      </c>
      <c r="H22" s="16">
        <v>51.076148633024424</v>
      </c>
      <c r="I22" s="16">
        <v>41.978894463210992</v>
      </c>
      <c r="J22" s="16">
        <v>39.970877875249784</v>
      </c>
      <c r="K22" s="16">
        <v>32.639901896733306</v>
      </c>
      <c r="L22" s="16">
        <v>45.215028922764304</v>
      </c>
      <c r="M22" s="16">
        <v>38.035650719827231</v>
      </c>
    </row>
    <row r="23" spans="1:13">
      <c r="A23" s="2" t="s">
        <v>41</v>
      </c>
      <c r="B23" s="16">
        <v>63.362814999999998</v>
      </c>
      <c r="C23" s="16">
        <v>62.515485099054281</v>
      </c>
      <c r="D23" s="16">
        <v>53.701711000000003</v>
      </c>
      <c r="E23" s="16">
        <v>56.11094884629717</v>
      </c>
      <c r="F23" s="16">
        <v>14.865137641517714</v>
      </c>
      <c r="G23" s="16">
        <v>10.026022977602764</v>
      </c>
      <c r="H23" s="16">
        <v>46.425513066587925</v>
      </c>
      <c r="I23" s="16">
        <v>26.734876730541334</v>
      </c>
      <c r="J23" s="16">
        <v>26.768933077351953</v>
      </c>
      <c r="K23" s="16">
        <v>21.953539621863165</v>
      </c>
      <c r="L23" s="16">
        <v>33.456875216099334</v>
      </c>
      <c r="M23" s="16">
        <v>28.12742792436746</v>
      </c>
    </row>
    <row r="24" spans="1:13">
      <c r="A24" s="27" t="s">
        <v>42</v>
      </c>
      <c r="B24" s="16">
        <v>72.020427999999995</v>
      </c>
      <c r="C24" s="16">
        <v>72.043598721979706</v>
      </c>
      <c r="D24" s="16">
        <v>67.258916999999997</v>
      </c>
      <c r="E24" s="16">
        <v>68.555838272237395</v>
      </c>
      <c r="F24" s="16">
        <v>6.4934127901517149</v>
      </c>
      <c r="G24" s="16">
        <v>4.7607968131397636</v>
      </c>
      <c r="H24" s="16">
        <v>20.914890045324832</v>
      </c>
      <c r="I24" s="16">
        <v>17.0141337130224</v>
      </c>
      <c r="J24" s="16">
        <v>10.772825022615695</v>
      </c>
      <c r="K24" s="16">
        <v>8.2318708191491279</v>
      </c>
      <c r="L24" s="16">
        <v>15.800104825910285</v>
      </c>
      <c r="M24" s="16">
        <v>9.7500273287041423</v>
      </c>
    </row>
    <row r="25" spans="1:13">
      <c r="A25" s="27" t="s">
        <v>43</v>
      </c>
      <c r="B25" s="16">
        <v>72.947980000000001</v>
      </c>
      <c r="C25" s="16">
        <v>73.844131739385617</v>
      </c>
      <c r="D25" s="16">
        <v>68.885699000000002</v>
      </c>
      <c r="E25" s="16">
        <v>70.521340772688049</v>
      </c>
      <c r="F25" s="16">
        <v>5.4557730647412797</v>
      </c>
      <c r="G25" s="16">
        <v>4.393009351558705</v>
      </c>
      <c r="H25" s="16">
        <v>17.354452826786076</v>
      </c>
      <c r="I25" s="16">
        <v>14.522696425878451</v>
      </c>
      <c r="J25" s="16">
        <v>9.2620566863759386</v>
      </c>
      <c r="K25" s="16">
        <v>7.1814381290111324</v>
      </c>
      <c r="L25" s="16">
        <v>14.179421261229152</v>
      </c>
      <c r="M25" s="16">
        <v>10.955028656773919</v>
      </c>
    </row>
    <row r="26" spans="1:13">
      <c r="A26" s="27" t="s">
        <v>7</v>
      </c>
      <c r="B26" s="16">
        <v>69.716577999999998</v>
      </c>
      <c r="C26" s="16">
        <v>70.321371448897253</v>
      </c>
      <c r="D26" s="16">
        <v>63.581164000000001</v>
      </c>
      <c r="E26" s="16">
        <v>65.858172338915679</v>
      </c>
      <c r="F26" s="16">
        <v>8.6073514652843333</v>
      </c>
      <c r="G26" s="16">
        <v>6.19227482062084</v>
      </c>
      <c r="H26" s="16">
        <v>26.545545526280346</v>
      </c>
      <c r="I26" s="16">
        <v>19.470852571810532</v>
      </c>
      <c r="J26" s="16">
        <v>14.773544707758045</v>
      </c>
      <c r="K26" s="16">
        <v>10.814213248090047</v>
      </c>
      <c r="L26" s="16">
        <v>20.670754870786112</v>
      </c>
      <c r="M26" s="16">
        <v>15.94721831219724</v>
      </c>
    </row>
    <row r="27" spans="1:13">
      <c r="A27" s="4" t="s">
        <v>6</v>
      </c>
      <c r="B27" s="16">
        <v>71.598873970738623</v>
      </c>
      <c r="C27" s="16">
        <v>72.060841212307054</v>
      </c>
      <c r="D27" s="16">
        <v>66.629040422715008</v>
      </c>
      <c r="E27" s="16">
        <v>68.329811410670004</v>
      </c>
      <c r="F27" s="16">
        <v>6.8033547117203774</v>
      </c>
      <c r="G27" s="16">
        <v>5.0690664292139784</v>
      </c>
      <c r="H27" s="16">
        <v>21.190595297648834</v>
      </c>
      <c r="I27" s="16">
        <v>16.812891657440215</v>
      </c>
      <c r="J27" s="16">
        <v>11.522236867536732</v>
      </c>
      <c r="K27" s="16">
        <v>8.6825874583072835</v>
      </c>
      <c r="L27" s="16">
        <v>16.779087765718881</v>
      </c>
      <c r="M27" s="16">
        <v>11.952061749152806</v>
      </c>
    </row>
    <row r="28" spans="1:13">
      <c r="A28" s="4" t="s">
        <v>5</v>
      </c>
      <c r="B28" s="16">
        <v>54.604031999999997</v>
      </c>
      <c r="C28" s="16">
        <v>56.267425204536302</v>
      </c>
      <c r="D28" s="16">
        <v>44.815700999999997</v>
      </c>
      <c r="E28" s="16">
        <v>48.22809191818105</v>
      </c>
      <c r="F28" s="16">
        <v>17.560435878755861</v>
      </c>
      <c r="G28" s="16">
        <v>13.975832249141822</v>
      </c>
      <c r="H28" s="16">
        <v>45.624008434067896</v>
      </c>
      <c r="I28" s="16">
        <v>36.672213270965173</v>
      </c>
      <c r="J28" s="16">
        <v>34.093675376538954</v>
      </c>
      <c r="K28" s="16">
        <v>28.006155606195353</v>
      </c>
      <c r="L28" s="16">
        <v>39.28972966427223</v>
      </c>
      <c r="M28" s="16">
        <v>33.031228738093333</v>
      </c>
    </row>
    <row r="29" spans="1:13">
      <c r="A29" s="4" t="s">
        <v>8</v>
      </c>
      <c r="B29" s="16">
        <v>65.693465000000003</v>
      </c>
      <c r="C29" s="16">
        <v>66.678371091861067</v>
      </c>
      <c r="D29" s="16">
        <v>59.049284999999998</v>
      </c>
      <c r="E29" s="16">
        <v>61.479051291094045</v>
      </c>
      <c r="F29" s="16">
        <v>9.9027708515834298</v>
      </c>
      <c r="G29" s="16">
        <v>7.6267600314900221</v>
      </c>
      <c r="H29" s="16">
        <v>29.158386131825893</v>
      </c>
      <c r="I29" s="16">
        <v>22.725871550986714</v>
      </c>
      <c r="J29" s="16">
        <v>18.861103083620474</v>
      </c>
      <c r="K29" s="16">
        <v>14.80781980703139</v>
      </c>
      <c r="L29" s="16">
        <v>24.106722574343895</v>
      </c>
      <c r="M29" s="16">
        <v>18.642119183648902</v>
      </c>
    </row>
    <row r="30" spans="1:13">
      <c r="A30" s="32" t="s">
        <v>70</v>
      </c>
      <c r="B30" s="17">
        <v>73.400000000000006</v>
      </c>
      <c r="C30" s="17">
        <v>75</v>
      </c>
      <c r="D30" s="17">
        <v>68.400000000000006</v>
      </c>
      <c r="E30" s="17">
        <v>70.400000000000006</v>
      </c>
      <c r="F30" s="17">
        <v>6.7</v>
      </c>
      <c r="G30" s="17">
        <v>6.1</v>
      </c>
      <c r="H30" s="17">
        <v>15</v>
      </c>
      <c r="I30" s="17">
        <v>14.5</v>
      </c>
      <c r="J30" s="17">
        <v>9.6</v>
      </c>
      <c r="K30" s="17">
        <v>8.6999999999999993</v>
      </c>
      <c r="L30" s="17">
        <v>12.4</v>
      </c>
      <c r="M30" s="17">
        <v>11.2</v>
      </c>
    </row>
    <row r="31" spans="1:13">
      <c r="A31" s="14" t="s">
        <v>86</v>
      </c>
    </row>
  </sheetData>
  <mergeCells count="7">
    <mergeCell ref="A2:A3"/>
    <mergeCell ref="J2:K2"/>
    <mergeCell ref="L2:M2"/>
    <mergeCell ref="B2:C2"/>
    <mergeCell ref="D2:E2"/>
    <mergeCell ref="F2:G2"/>
    <mergeCell ref="H2:I2"/>
  </mergeCells>
  <pageMargins left="0.75" right="0.75" top="1" bottom="1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N53"/>
  <sheetViews>
    <sheetView workbookViewId="0">
      <selection activeCell="I6" sqref="I6"/>
    </sheetView>
  </sheetViews>
  <sheetFormatPr defaultRowHeight="15"/>
  <cols>
    <col min="1" max="1" width="15.28515625" bestFit="1" customWidth="1"/>
    <col min="3" max="3" width="8.5703125" bestFit="1" customWidth="1"/>
    <col min="4" max="4" width="11.28515625" customWidth="1"/>
  </cols>
  <sheetData>
    <row r="2" spans="1:14" ht="17.25">
      <c r="A2" s="50" t="s">
        <v>283</v>
      </c>
    </row>
    <row r="3" spans="1:14" ht="51.75">
      <c r="A3" s="54" t="s">
        <v>58</v>
      </c>
      <c r="B3" s="55" t="s">
        <v>13</v>
      </c>
      <c r="C3" s="56" t="s">
        <v>15</v>
      </c>
      <c r="D3" s="56" t="s">
        <v>16</v>
      </c>
      <c r="E3" s="55" t="s">
        <v>14</v>
      </c>
      <c r="F3" s="55" t="s">
        <v>0</v>
      </c>
      <c r="G3" s="19"/>
    </row>
    <row r="4" spans="1:14" ht="17.25">
      <c r="A4" s="57" t="s">
        <v>22</v>
      </c>
      <c r="B4" s="23">
        <v>-8.0282177076816819</v>
      </c>
      <c r="C4" s="23">
        <v>3.6854312883053555</v>
      </c>
      <c r="D4" s="23">
        <v>17.651870787822439</v>
      </c>
      <c r="E4" s="23">
        <v>2.2578221530337852</v>
      </c>
      <c r="F4" s="23">
        <v>3.1866746981931837</v>
      </c>
      <c r="G4" s="19"/>
      <c r="J4" s="23"/>
      <c r="K4" s="23"/>
      <c r="L4" s="23"/>
      <c r="M4" s="23"/>
      <c r="N4" s="23"/>
    </row>
    <row r="5" spans="1:14" ht="17.25">
      <c r="A5" s="57" t="s">
        <v>23</v>
      </c>
      <c r="B5" s="23">
        <v>12.958843159065609</v>
      </c>
      <c r="C5" s="23">
        <v>-6.7165982121285435</v>
      </c>
      <c r="D5" s="23">
        <v>0.96962501236767351</v>
      </c>
      <c r="E5" s="23">
        <v>1.8570102135561846</v>
      </c>
      <c r="F5" s="23">
        <v>1.1854398418226053</v>
      </c>
      <c r="G5" s="19"/>
      <c r="J5" s="23"/>
      <c r="K5" s="23"/>
      <c r="L5" s="23"/>
      <c r="M5" s="23"/>
      <c r="N5" s="23"/>
    </row>
    <row r="6" spans="1:14" ht="17.25">
      <c r="A6" s="57" t="s">
        <v>24</v>
      </c>
      <c r="B6" s="23">
        <v>1.0485562187449651</v>
      </c>
      <c r="C6" s="23">
        <v>6.2771382128303799</v>
      </c>
      <c r="D6" s="23">
        <v>-6.192734420985988</v>
      </c>
      <c r="E6" s="23">
        <v>-0.60102171635599522</v>
      </c>
      <c r="F6" s="23">
        <v>-1.4345464283005013E-3</v>
      </c>
      <c r="G6" s="19"/>
      <c r="J6" s="23"/>
      <c r="K6" s="23"/>
      <c r="L6" s="23"/>
      <c r="M6" s="23"/>
      <c r="N6" s="23"/>
    </row>
    <row r="7" spans="1:14" ht="17.25">
      <c r="A7" s="57" t="s">
        <v>25</v>
      </c>
      <c r="B7" s="23">
        <v>1.5961379162918308</v>
      </c>
      <c r="C7" s="23">
        <v>-1.6967704220728412</v>
      </c>
      <c r="D7" s="23">
        <v>-1.9083228212830265</v>
      </c>
      <c r="E7" s="23">
        <v>2.5324823683819897</v>
      </c>
      <c r="F7" s="23">
        <v>1.1688252115657585</v>
      </c>
      <c r="G7" s="19"/>
      <c r="J7" s="23"/>
      <c r="K7" s="23"/>
      <c r="L7" s="23"/>
      <c r="M7" s="23"/>
      <c r="N7" s="23"/>
    </row>
    <row r="8" spans="1:14" ht="17.25">
      <c r="A8" s="57" t="s">
        <v>26</v>
      </c>
      <c r="B8" s="23">
        <v>-1.5296823468148006</v>
      </c>
      <c r="C8" s="23">
        <v>-2.8425769436043402</v>
      </c>
      <c r="D8" s="23">
        <v>14.731910463300387</v>
      </c>
      <c r="E8" s="23">
        <v>0.21798857890087669</v>
      </c>
      <c r="F8" s="23">
        <v>0.53162000554389621</v>
      </c>
      <c r="G8" s="19"/>
      <c r="J8" s="23"/>
      <c r="K8" s="23"/>
      <c r="L8" s="23"/>
      <c r="M8" s="23"/>
      <c r="N8" s="23"/>
    </row>
    <row r="9" spans="1:14" ht="17.25">
      <c r="A9" s="57" t="s">
        <v>27</v>
      </c>
      <c r="B9" s="23">
        <v>-12.195674063897712</v>
      </c>
      <c r="C9" s="23">
        <v>1.024722837251326</v>
      </c>
      <c r="D9" s="23">
        <v>3.3183537806620214</v>
      </c>
      <c r="E9" s="23">
        <v>-1.9506036085420688</v>
      </c>
      <c r="F9" s="23">
        <v>-1.0835969381594983</v>
      </c>
      <c r="G9" s="19"/>
      <c r="J9" s="23"/>
      <c r="K9" s="23"/>
      <c r="L9" s="23"/>
      <c r="M9" s="23"/>
      <c r="N9" s="23"/>
    </row>
    <row r="10" spans="1:14" ht="17.25">
      <c r="A10" s="57" t="s">
        <v>28</v>
      </c>
      <c r="B10" s="23">
        <v>3.0080191661398192</v>
      </c>
      <c r="C10" s="23">
        <v>-3.4726963159150124</v>
      </c>
      <c r="D10" s="23">
        <v>7.1150155912688833</v>
      </c>
      <c r="E10" s="23">
        <v>2.4301879017164758</v>
      </c>
      <c r="F10" s="23">
        <v>1.3660163248095931</v>
      </c>
      <c r="G10" s="19"/>
      <c r="J10" s="23"/>
      <c r="K10" s="23"/>
      <c r="L10" s="23"/>
      <c r="M10" s="23"/>
      <c r="N10" s="23"/>
    </row>
    <row r="11" spans="1:14" ht="17.25">
      <c r="A11" s="57" t="s">
        <v>29</v>
      </c>
      <c r="B11" s="23">
        <v>7.2989680483949657</v>
      </c>
      <c r="C11" s="23">
        <v>-0.59669015089249744</v>
      </c>
      <c r="D11" s="23">
        <v>0.52802704047492166</v>
      </c>
      <c r="E11" s="23">
        <v>1.7113315970624514</v>
      </c>
      <c r="F11" s="23">
        <v>1.1558080378001696</v>
      </c>
      <c r="G11" s="19"/>
      <c r="J11" s="23"/>
      <c r="K11" s="23"/>
      <c r="L11" s="23"/>
      <c r="M11" s="23"/>
      <c r="N11" s="23"/>
    </row>
    <row r="12" spans="1:14" ht="17.25">
      <c r="A12" s="57" t="s">
        <v>30</v>
      </c>
      <c r="B12" s="23">
        <v>-4.0468935598822569</v>
      </c>
      <c r="C12" s="23">
        <v>2.7059052891668456</v>
      </c>
      <c r="D12" s="23">
        <v>3.0338613945941315</v>
      </c>
      <c r="E12" s="23">
        <v>3.2729893338436775</v>
      </c>
      <c r="F12" s="23">
        <v>2.9136714749265371</v>
      </c>
      <c r="G12" s="19"/>
      <c r="J12" s="23"/>
      <c r="K12" s="23"/>
      <c r="L12" s="23"/>
      <c r="M12" s="23"/>
      <c r="N12" s="23"/>
    </row>
    <row r="13" spans="1:14" ht="17.25">
      <c r="A13" s="57" t="s">
        <v>31</v>
      </c>
      <c r="B13" s="23">
        <v>13.398944684887685</v>
      </c>
      <c r="C13" s="23">
        <v>-9.2836590336890037</v>
      </c>
      <c r="D13" s="23">
        <v>-8.2700019094901585</v>
      </c>
      <c r="E13" s="23">
        <v>5.3936284521436706</v>
      </c>
      <c r="F13" s="23">
        <v>1.2084717378448269</v>
      </c>
      <c r="G13" s="19"/>
      <c r="J13" s="23"/>
      <c r="K13" s="23"/>
      <c r="L13" s="23"/>
      <c r="M13" s="23"/>
      <c r="N13" s="23"/>
    </row>
    <row r="14" spans="1:14" ht="17.25">
      <c r="A14" s="57" t="s">
        <v>32</v>
      </c>
      <c r="B14" s="23">
        <v>-19.465930456719907</v>
      </c>
      <c r="C14" s="23">
        <v>5.5727768637977286</v>
      </c>
      <c r="D14" s="23">
        <v>-4.7094678489458506</v>
      </c>
      <c r="E14" s="23">
        <v>1.8009249532334035</v>
      </c>
      <c r="F14" s="23">
        <v>1.7170622230416801</v>
      </c>
      <c r="G14" s="19"/>
      <c r="J14" s="23"/>
      <c r="K14" s="23"/>
      <c r="L14" s="23"/>
      <c r="M14" s="23"/>
      <c r="N14" s="23"/>
    </row>
    <row r="15" spans="1:14" ht="17.25">
      <c r="A15" s="57" t="s">
        <v>33</v>
      </c>
      <c r="B15" s="23">
        <v>-8.9896818241363707</v>
      </c>
      <c r="C15" s="23">
        <v>-2.2827290214866411</v>
      </c>
      <c r="D15" s="23">
        <v>6.3165437449753465</v>
      </c>
      <c r="E15" s="23">
        <v>1.3101849383333963</v>
      </c>
      <c r="F15" s="23">
        <v>0.99740019744962338</v>
      </c>
      <c r="G15" s="19"/>
      <c r="J15" s="23"/>
      <c r="K15" s="23"/>
      <c r="L15" s="23"/>
      <c r="M15" s="23"/>
      <c r="N15" s="23"/>
    </row>
    <row r="16" spans="1:14" ht="17.25">
      <c r="A16" s="57" t="s">
        <v>34</v>
      </c>
      <c r="B16" s="23">
        <v>-18.898837873880741</v>
      </c>
      <c r="C16" s="23">
        <v>-3.6375807919139769</v>
      </c>
      <c r="D16" s="23">
        <v>-5.5899207940503075</v>
      </c>
      <c r="E16" s="23">
        <v>2.7720129567445442</v>
      </c>
      <c r="F16" s="23">
        <v>-9.1277077530403442E-2</v>
      </c>
      <c r="J16" s="23"/>
      <c r="K16" s="23"/>
      <c r="L16" s="23"/>
      <c r="M16" s="23"/>
      <c r="N16" s="23"/>
    </row>
    <row r="17" spans="1:14" ht="17.25">
      <c r="A17" s="57" t="s">
        <v>35</v>
      </c>
      <c r="B17" s="23">
        <v>38.299070684314259</v>
      </c>
      <c r="C17" s="23">
        <v>-14.154285412150369</v>
      </c>
      <c r="D17" s="23">
        <v>-15.929343527550754</v>
      </c>
      <c r="E17" s="23">
        <v>1.2559307842590108</v>
      </c>
      <c r="F17" s="23">
        <v>-1.7571683793655142</v>
      </c>
      <c r="J17" s="23"/>
      <c r="K17" s="23"/>
      <c r="L17" s="23"/>
      <c r="M17" s="23"/>
      <c r="N17" s="23"/>
    </row>
    <row r="18" spans="1:14" ht="17.25">
      <c r="A18" s="57" t="s">
        <v>36</v>
      </c>
      <c r="B18" s="23">
        <v>2.6141369231402556</v>
      </c>
      <c r="C18" s="23">
        <v>-8.6414061315400161</v>
      </c>
      <c r="D18" s="23">
        <v>17.767215133878629</v>
      </c>
      <c r="E18" s="23">
        <v>3.7746121297602411</v>
      </c>
      <c r="F18" s="23">
        <v>2.8792098678607267</v>
      </c>
      <c r="J18" s="23"/>
      <c r="K18" s="23"/>
      <c r="L18" s="23"/>
      <c r="M18" s="23"/>
      <c r="N18" s="23"/>
    </row>
    <row r="19" spans="1:14" ht="17.25">
      <c r="A19" s="57" t="s">
        <v>37</v>
      </c>
      <c r="B19" s="23">
        <v>-8.1943282976480898</v>
      </c>
      <c r="C19" s="23">
        <v>2.4328945737074799</v>
      </c>
      <c r="D19" s="23">
        <v>11.731692914301121</v>
      </c>
      <c r="E19" s="23">
        <v>1.4685303274385391</v>
      </c>
      <c r="F19" s="23">
        <v>1.7117769011221105</v>
      </c>
      <c r="J19" s="23"/>
      <c r="K19" s="23"/>
      <c r="L19" s="23"/>
      <c r="M19" s="23"/>
      <c r="N19" s="23"/>
    </row>
    <row r="20" spans="1:14" ht="17.25">
      <c r="A20" s="57" t="s">
        <v>38</v>
      </c>
      <c r="B20" s="23">
        <v>-1.5301632363378324</v>
      </c>
      <c r="C20" s="23">
        <v>-5.4012803034793579</v>
      </c>
      <c r="D20" s="23">
        <v>1.8522006655365211</v>
      </c>
      <c r="E20" s="23">
        <v>6.8628381193612507</v>
      </c>
      <c r="F20" s="23">
        <v>3.4599570257580043</v>
      </c>
      <c r="J20" s="23"/>
      <c r="K20" s="23"/>
      <c r="L20" s="23"/>
      <c r="M20" s="23"/>
      <c r="N20" s="23"/>
    </row>
    <row r="21" spans="1:14" ht="17.25">
      <c r="A21" s="57" t="s">
        <v>39</v>
      </c>
      <c r="B21" s="23">
        <v>-2.0869076351934157</v>
      </c>
      <c r="C21" s="23">
        <v>9.5421349005335969</v>
      </c>
      <c r="D21" s="23">
        <v>-4.069429542203169</v>
      </c>
      <c r="E21" s="23">
        <v>1.3796253529668572</v>
      </c>
      <c r="F21" s="23">
        <v>1.2080791238773687</v>
      </c>
      <c r="J21" s="23"/>
      <c r="K21" s="23"/>
      <c r="L21" s="23"/>
      <c r="M21" s="23"/>
      <c r="N21" s="23"/>
    </row>
    <row r="22" spans="1:14" ht="17.25">
      <c r="A22" s="57" t="s">
        <v>40</v>
      </c>
      <c r="B22" s="23">
        <v>-14.270049364732539</v>
      </c>
      <c r="C22" s="23">
        <v>12.378863304010491</v>
      </c>
      <c r="D22" s="23">
        <v>12.480488341281035</v>
      </c>
      <c r="E22" s="23">
        <v>4.7677847445692034</v>
      </c>
      <c r="F22" s="23">
        <v>4.3149657544971669</v>
      </c>
      <c r="J22" s="23"/>
      <c r="K22" s="23"/>
      <c r="L22" s="23"/>
      <c r="M22" s="23"/>
      <c r="N22" s="23"/>
    </row>
    <row r="23" spans="1:14" ht="17.25">
      <c r="A23" s="57" t="s">
        <v>41</v>
      </c>
      <c r="B23" s="23">
        <v>25.00533997864008</v>
      </c>
      <c r="C23" s="23">
        <v>6.3093385214007824</v>
      </c>
      <c r="D23" s="23">
        <v>27.852353092059452</v>
      </c>
      <c r="E23" s="23">
        <v>-1.3321652769924963</v>
      </c>
      <c r="F23" s="23">
        <v>2.7658403659143427</v>
      </c>
      <c r="J23" s="23"/>
      <c r="K23" s="23"/>
      <c r="L23" s="23"/>
      <c r="M23" s="23"/>
      <c r="N23" s="23"/>
    </row>
    <row r="24" spans="1:14" ht="17.25">
      <c r="A24" s="57" t="s">
        <v>42</v>
      </c>
      <c r="B24" s="23">
        <v>-2.9493493493493435</v>
      </c>
      <c r="C24" s="23">
        <v>0.14611410372024128</v>
      </c>
      <c r="D24" s="23">
        <v>2.5381759580353154</v>
      </c>
      <c r="E24" s="23">
        <v>2.1338302880949782</v>
      </c>
      <c r="F24" s="23">
        <v>1.5860802629120003</v>
      </c>
      <c r="J24" s="23"/>
      <c r="K24" s="23"/>
      <c r="L24" s="23"/>
      <c r="M24" s="23"/>
      <c r="N24" s="23"/>
    </row>
    <row r="25" spans="1:14" ht="17.25">
      <c r="A25" s="57" t="s">
        <v>43</v>
      </c>
      <c r="B25" s="23">
        <v>-2.0308284808160328</v>
      </c>
      <c r="C25" s="23">
        <v>-0.26823453390919016</v>
      </c>
      <c r="D25" s="23">
        <v>3.859094806695758</v>
      </c>
      <c r="E25" s="23">
        <v>0.10298606361718442</v>
      </c>
      <c r="F25" s="23">
        <v>0.16732660766062429</v>
      </c>
      <c r="J25" s="23"/>
      <c r="K25" s="23"/>
      <c r="L25" s="23"/>
      <c r="M25" s="23"/>
      <c r="N25" s="23"/>
    </row>
    <row r="26" spans="1:14" ht="17.25">
      <c r="A26" s="57" t="s">
        <v>7</v>
      </c>
      <c r="B26" s="23">
        <v>-7.5321663648242057</v>
      </c>
      <c r="C26" s="23">
        <v>0.79446462170225174</v>
      </c>
      <c r="D26" s="23">
        <v>2.5880903585707418</v>
      </c>
      <c r="E26" s="23">
        <v>2.2222804018515014</v>
      </c>
      <c r="F26" s="23">
        <v>1.7253921958588547</v>
      </c>
      <c r="J26" s="23"/>
      <c r="K26" s="23"/>
      <c r="L26" s="23"/>
      <c r="M26" s="23"/>
      <c r="N26" s="23"/>
    </row>
    <row r="27" spans="1:14" ht="17.25">
      <c r="A27" s="57" t="s">
        <v>6</v>
      </c>
      <c r="B27" s="23">
        <v>-4.1230582535557039</v>
      </c>
      <c r="C27" s="23">
        <v>0.13600139371226846</v>
      </c>
      <c r="D27" s="23">
        <v>2.9543659394000796</v>
      </c>
      <c r="E27" s="23">
        <v>1.5794379579441675</v>
      </c>
      <c r="F27" s="23">
        <v>1.1918049373411055</v>
      </c>
      <c r="J27" s="23"/>
      <c r="K27" s="23"/>
      <c r="L27" s="23"/>
      <c r="M27" s="23"/>
      <c r="N27" s="23"/>
    </row>
    <row r="28" spans="1:14" ht="17.25">
      <c r="A28" s="57" t="s">
        <v>5</v>
      </c>
      <c r="B28" s="23">
        <v>-5.2202305885300033</v>
      </c>
      <c r="C28" s="23">
        <v>-0.15529890467949331</v>
      </c>
      <c r="D28" s="23">
        <v>11.060828934844697</v>
      </c>
      <c r="E28" s="23">
        <v>2.807889572932575</v>
      </c>
      <c r="F28" s="23">
        <v>2.5054399884832845</v>
      </c>
      <c r="J28" s="23"/>
      <c r="K28" s="23"/>
      <c r="L28" s="23"/>
      <c r="M28" s="23"/>
      <c r="N28" s="23"/>
    </row>
    <row r="29" spans="1:14" ht="17.25">
      <c r="A29" s="59" t="s">
        <v>8</v>
      </c>
      <c r="B29" s="101">
        <v>-4.6564703620259422</v>
      </c>
      <c r="C29" s="101">
        <v>8.571642603219562E-2</v>
      </c>
      <c r="D29" s="101">
        <v>5.4196776626612193</v>
      </c>
      <c r="E29" s="101">
        <v>1.9208617141020239</v>
      </c>
      <c r="F29" s="101">
        <v>1.5408754875014143</v>
      </c>
      <c r="J29" s="23"/>
      <c r="K29" s="23"/>
      <c r="L29" s="23"/>
      <c r="M29" s="23"/>
      <c r="N29" s="23"/>
    </row>
    <row r="30" spans="1:14">
      <c r="A30" s="100" t="s">
        <v>87</v>
      </c>
      <c r="B30" s="23"/>
      <c r="C30" s="23"/>
      <c r="D30" s="23"/>
      <c r="E30" s="23"/>
      <c r="F30" s="23"/>
      <c r="G30" s="12"/>
      <c r="H30" s="12"/>
      <c r="J30" s="23"/>
      <c r="K30" s="23"/>
      <c r="L30" s="23"/>
      <c r="M30" s="23"/>
      <c r="N30" s="23"/>
    </row>
    <row r="31" spans="1:14">
      <c r="B31" s="128"/>
      <c r="C31" s="128"/>
      <c r="D31" s="128"/>
      <c r="E31" s="128"/>
      <c r="F31" s="128"/>
      <c r="G31" s="12"/>
      <c r="H31" s="12"/>
    </row>
    <row r="32" spans="1:14">
      <c r="A32" s="66"/>
      <c r="B32" s="23"/>
      <c r="C32" s="23"/>
      <c r="D32" s="23"/>
      <c r="E32" s="23"/>
      <c r="F32" s="23"/>
      <c r="G32" s="12"/>
      <c r="H32" s="12"/>
    </row>
    <row r="33" spans="1:11">
      <c r="A33" s="66"/>
      <c r="B33" s="23"/>
      <c r="C33" s="23"/>
      <c r="D33" s="23"/>
      <c r="E33" s="23"/>
      <c r="F33" s="23"/>
      <c r="G33" s="12"/>
      <c r="H33" s="12"/>
    </row>
    <row r="34" spans="1:11">
      <c r="A34" s="66"/>
      <c r="B34" s="23"/>
      <c r="C34" s="23"/>
      <c r="D34" s="23"/>
      <c r="E34" s="23"/>
      <c r="F34" s="23"/>
      <c r="G34" s="12"/>
      <c r="H34" s="12"/>
    </row>
    <row r="35" spans="1:11">
      <c r="A35" s="66"/>
      <c r="B35" s="23"/>
      <c r="C35" s="23"/>
      <c r="D35" s="23"/>
      <c r="E35" s="23"/>
      <c r="F35" s="23"/>
      <c r="G35" s="12"/>
      <c r="H35" s="12"/>
    </row>
    <row r="36" spans="1:11">
      <c r="A36" s="66"/>
      <c r="B36" s="23"/>
      <c r="C36" s="23"/>
      <c r="D36" s="23"/>
      <c r="E36" s="23"/>
      <c r="F36" s="23"/>
      <c r="G36" s="12"/>
      <c r="H36" s="12"/>
    </row>
    <row r="37" spans="1:11">
      <c r="A37" s="66"/>
      <c r="B37" s="23"/>
      <c r="C37" s="23"/>
      <c r="D37" s="23"/>
      <c r="E37" s="23"/>
      <c r="F37" s="23"/>
      <c r="G37" s="12"/>
      <c r="H37" s="12"/>
    </row>
    <row r="38" spans="1:11">
      <c r="A38" s="66"/>
      <c r="B38" s="23"/>
      <c r="C38" s="23"/>
      <c r="D38" s="23"/>
      <c r="E38" s="23"/>
      <c r="F38" s="23"/>
      <c r="G38" s="12"/>
      <c r="H38" s="12"/>
    </row>
    <row r="39" spans="1:1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</sheetData>
  <mergeCells count="1">
    <mergeCell ref="B31:F3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63A2-DEC9-4C5D-BE23-68BDF2302818}">
  <sheetPr>
    <pageSetUpPr fitToPage="1"/>
  </sheetPr>
  <dimension ref="A1:N15"/>
  <sheetViews>
    <sheetView zoomScaleNormal="100" workbookViewId="0">
      <selection activeCell="T26" sqref="T26"/>
    </sheetView>
  </sheetViews>
  <sheetFormatPr defaultColWidth="8" defaultRowHeight="12"/>
  <cols>
    <col min="1" max="1" width="12.42578125" style="68" customWidth="1"/>
    <col min="2" max="9" width="8.42578125" style="68" customWidth="1"/>
    <col min="10" max="16384" width="8" style="72"/>
  </cols>
  <sheetData>
    <row r="1" spans="1:14" ht="19.5" customHeight="1">
      <c r="A1" s="62" t="s">
        <v>284</v>
      </c>
    </row>
    <row r="2" spans="1:14" ht="12" customHeight="1"/>
    <row r="3" spans="1:14" ht="12" customHeight="1">
      <c r="K3" s="98"/>
      <c r="L3" s="72" t="s">
        <v>3</v>
      </c>
      <c r="M3" s="72" t="s">
        <v>4</v>
      </c>
    </row>
    <row r="4" spans="1:14" ht="27.75" customHeight="1">
      <c r="K4" s="26" t="s">
        <v>42</v>
      </c>
      <c r="L4" s="99">
        <v>-4.8701897348029926</v>
      </c>
      <c r="M4" s="99">
        <v>3.5502053749620406</v>
      </c>
    </row>
    <row r="5" spans="1:14" ht="12.75">
      <c r="K5" s="26" t="s">
        <v>43</v>
      </c>
      <c r="L5" s="99">
        <v>-2.3070755645940824</v>
      </c>
      <c r="M5" s="99">
        <v>1.8114140101005709</v>
      </c>
    </row>
    <row r="6" spans="1:14" ht="12.75">
      <c r="K6" s="26" t="s">
        <v>7</v>
      </c>
      <c r="L6" s="99">
        <v>-9.9331033605459425</v>
      </c>
      <c r="M6" s="99">
        <v>2.7568646527407434</v>
      </c>
    </row>
    <row r="7" spans="1:14" ht="12.75">
      <c r="K7" s="4" t="s">
        <v>6</v>
      </c>
      <c r="L7" s="99">
        <v>-5.811300779915447</v>
      </c>
      <c r="M7" s="99">
        <v>2.7969541445580828</v>
      </c>
    </row>
    <row r="8" spans="1:14" ht="12.75">
      <c r="K8" s="4" t="s">
        <v>5</v>
      </c>
      <c r="L8" s="99">
        <v>-5.4014264294490841</v>
      </c>
      <c r="M8" s="99">
        <v>4.3790675146887281</v>
      </c>
    </row>
    <row r="9" spans="1:14">
      <c r="K9" s="65" t="s">
        <v>8</v>
      </c>
      <c r="L9" s="99">
        <v>-5.6692025818535248</v>
      </c>
      <c r="M9" s="99">
        <v>3.1808680320515501</v>
      </c>
    </row>
    <row r="12" spans="1:14">
      <c r="A12" s="70"/>
    </row>
    <row r="13" spans="1:14" ht="15">
      <c r="A13" s="71"/>
      <c r="B13"/>
      <c r="C13"/>
      <c r="D13"/>
      <c r="E13"/>
      <c r="F13"/>
      <c r="G13"/>
      <c r="H13"/>
      <c r="I13"/>
      <c r="K13" s="73"/>
      <c r="L13" s="73"/>
      <c r="M13" s="73"/>
      <c r="N13" s="73"/>
    </row>
    <row r="14" spans="1:14" ht="15">
      <c r="A14"/>
      <c r="B14"/>
      <c r="C14"/>
      <c r="D14"/>
      <c r="E14"/>
      <c r="F14"/>
      <c r="G14"/>
      <c r="H14"/>
      <c r="I14"/>
      <c r="K14" s="73"/>
      <c r="L14" s="73"/>
      <c r="M14" s="73"/>
      <c r="N14" s="73"/>
    </row>
    <row r="15" spans="1:14" ht="15">
      <c r="A15" s="14" t="s">
        <v>236</v>
      </c>
      <c r="B15"/>
      <c r="C15"/>
      <c r="D15"/>
      <c r="E15"/>
      <c r="F15"/>
      <c r="G15"/>
      <c r="H15"/>
      <c r="I15"/>
      <c r="K15" s="73"/>
      <c r="L15" s="73"/>
      <c r="M15" s="73"/>
      <c r="N15" s="73"/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&amp;C_x000D_&amp;1#&amp;"Calibri"&amp;10&amp;K0000FF Restricted Use - À usage restreint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6121-3C55-4091-9D00-6F9E87B41E3A}">
  <sheetPr>
    <pageSetUpPr fitToPage="1"/>
  </sheetPr>
  <dimension ref="A1:O16"/>
  <sheetViews>
    <sheetView zoomScaleNormal="100" workbookViewId="0">
      <selection activeCell="S26" sqref="S26"/>
    </sheetView>
  </sheetViews>
  <sheetFormatPr defaultColWidth="8" defaultRowHeight="12"/>
  <cols>
    <col min="1" max="1" width="12.42578125" style="68" customWidth="1"/>
    <col min="2" max="9" width="8.42578125" style="68" customWidth="1"/>
    <col min="10" max="16384" width="8" style="72"/>
  </cols>
  <sheetData>
    <row r="1" spans="1:15" ht="14.25" customHeight="1">
      <c r="A1" s="62" t="s">
        <v>285</v>
      </c>
      <c r="B1"/>
      <c r="C1"/>
      <c r="D1"/>
      <c r="E1"/>
      <c r="F1"/>
      <c r="G1"/>
      <c r="H1"/>
      <c r="I1"/>
      <c r="K1" s="73"/>
      <c r="L1" s="73"/>
      <c r="M1" s="73"/>
      <c r="N1" s="73"/>
      <c r="O1" s="73"/>
    </row>
    <row r="2" spans="1:15" ht="15">
      <c r="A2"/>
      <c r="B2"/>
      <c r="C2"/>
      <c r="D2"/>
      <c r="E2"/>
      <c r="F2"/>
      <c r="G2"/>
      <c r="H2"/>
      <c r="I2"/>
    </row>
    <row r="3" spans="1:15" ht="15">
      <c r="A3"/>
      <c r="B3"/>
      <c r="C3"/>
      <c r="D3"/>
      <c r="E3"/>
      <c r="F3"/>
      <c r="G3"/>
      <c r="H3"/>
      <c r="I3"/>
      <c r="L3" s="150" t="s">
        <v>10</v>
      </c>
      <c r="M3" s="150" t="s">
        <v>66</v>
      </c>
      <c r="N3" s="150" t="s">
        <v>85</v>
      </c>
    </row>
    <row r="4" spans="1:15" ht="15">
      <c r="B4"/>
      <c r="C4"/>
      <c r="D4"/>
      <c r="E4"/>
      <c r="F4"/>
      <c r="G4"/>
      <c r="H4"/>
      <c r="I4"/>
      <c r="L4" s="151"/>
      <c r="M4" s="151"/>
      <c r="N4" s="151"/>
    </row>
    <row r="5" spans="1:15" ht="15">
      <c r="A5"/>
      <c r="B5"/>
      <c r="C5"/>
      <c r="D5"/>
      <c r="E5"/>
      <c r="F5"/>
      <c r="G5"/>
      <c r="H5"/>
      <c r="I5"/>
      <c r="K5" s="26" t="s">
        <v>42</v>
      </c>
      <c r="L5" s="69">
        <v>2.496211366041281</v>
      </c>
      <c r="M5" s="69">
        <v>-2.7101987629910771</v>
      </c>
      <c r="N5" s="69">
        <v>-8.2254527536610702</v>
      </c>
    </row>
    <row r="6" spans="1:15" ht="16.5" customHeight="1">
      <c r="A6"/>
      <c r="B6"/>
      <c r="C6"/>
      <c r="D6"/>
      <c r="E6"/>
      <c r="F6"/>
      <c r="G6"/>
      <c r="H6"/>
      <c r="I6"/>
      <c r="K6" s="26" t="s">
        <v>43</v>
      </c>
      <c r="L6" s="69">
        <v>0.91269169959231566</v>
      </c>
      <c r="M6" s="69">
        <v>-3.0741718556932636</v>
      </c>
      <c r="N6" s="69">
        <v>-10.8</v>
      </c>
    </row>
    <row r="7" spans="1:15" ht="15">
      <c r="A7"/>
      <c r="B7"/>
      <c r="C7"/>
      <c r="D7"/>
      <c r="E7"/>
      <c r="F7"/>
      <c r="G7"/>
      <c r="H7"/>
      <c r="I7"/>
      <c r="K7" s="26" t="s">
        <v>7</v>
      </c>
      <c r="L7" s="69">
        <v>2.0682932769114295</v>
      </c>
      <c r="M7" s="69">
        <v>0.20036557162605523</v>
      </c>
      <c r="N7" s="69">
        <v>-1</v>
      </c>
    </row>
    <row r="8" spans="1:15" s="77" customFormat="1" ht="15">
      <c r="A8"/>
      <c r="B8"/>
      <c r="C8"/>
      <c r="D8"/>
      <c r="E8"/>
      <c r="F8"/>
      <c r="G8"/>
      <c r="H8"/>
      <c r="I8"/>
      <c r="K8" s="4" t="s">
        <v>6</v>
      </c>
      <c r="L8" s="69">
        <v>1.8909581374415576</v>
      </c>
      <c r="M8" s="69">
        <v>-1.9703100667029219</v>
      </c>
      <c r="N8" s="69">
        <v>-3.546661499952755</v>
      </c>
    </row>
    <row r="9" spans="1:15" ht="15">
      <c r="A9"/>
      <c r="B9"/>
      <c r="C9"/>
      <c r="D9"/>
      <c r="E9"/>
      <c r="F9"/>
      <c r="G9"/>
      <c r="H9"/>
      <c r="I9"/>
      <c r="K9" s="4" t="s">
        <v>5</v>
      </c>
      <c r="L9" s="69">
        <v>3.8753707288712635</v>
      </c>
      <c r="M9" s="69">
        <v>-3.7467351849950163</v>
      </c>
      <c r="N9" s="69">
        <v>-5.6</v>
      </c>
    </row>
    <row r="10" spans="1:15" ht="15">
      <c r="A10"/>
      <c r="B10"/>
      <c r="C10"/>
      <c r="D10"/>
      <c r="E10"/>
      <c r="F10"/>
      <c r="G10"/>
      <c r="H10"/>
      <c r="I10"/>
      <c r="K10" s="65" t="s">
        <v>8</v>
      </c>
      <c r="L10" s="69">
        <v>2.4189015370955729</v>
      </c>
      <c r="M10" s="69">
        <v>-2.4398043115783752</v>
      </c>
      <c r="N10" s="69">
        <v>-3.248859754443687</v>
      </c>
    </row>
    <row r="11" spans="1:15" ht="15">
      <c r="B11"/>
      <c r="C11"/>
      <c r="D11"/>
      <c r="E11"/>
      <c r="F11"/>
      <c r="G11"/>
      <c r="H11"/>
      <c r="I11"/>
    </row>
    <row r="12" spans="1:15" ht="15">
      <c r="B12"/>
      <c r="C12"/>
      <c r="D12"/>
      <c r="E12"/>
      <c r="F12"/>
      <c r="G12"/>
      <c r="H12"/>
      <c r="I12"/>
    </row>
    <row r="16" spans="1:15" ht="12.75">
      <c r="A16" s="14" t="s">
        <v>236</v>
      </c>
    </row>
  </sheetData>
  <mergeCells count="3">
    <mergeCell ref="L3:L4"/>
    <mergeCell ref="M3:M4"/>
    <mergeCell ref="N3:N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&amp;C_x000D_&amp;1#&amp;"Calibri"&amp;10&amp;K0000FF Restricted Use - À usage restreint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3636-5AE8-4D00-B240-1218E6DB605A}">
  <sheetPr>
    <pageSetUpPr fitToPage="1"/>
  </sheetPr>
  <dimension ref="A1:AF26"/>
  <sheetViews>
    <sheetView zoomScaleNormal="100" workbookViewId="0">
      <selection activeCell="P29" sqref="P29"/>
    </sheetView>
  </sheetViews>
  <sheetFormatPr defaultColWidth="8" defaultRowHeight="12"/>
  <cols>
    <col min="1" max="1" width="12.42578125" style="68" customWidth="1"/>
    <col min="2" max="9" width="8.42578125" style="68" customWidth="1"/>
    <col min="10" max="25" width="8" style="72"/>
    <col min="26" max="26" width="1.7109375" style="72" customWidth="1"/>
    <col min="27" max="31" width="8" style="72"/>
    <col min="32" max="32" width="10.42578125" style="72" customWidth="1"/>
    <col min="33" max="16384" width="8" style="72"/>
  </cols>
  <sheetData>
    <row r="1" spans="1:26" ht="12.75" customHeight="1">
      <c r="B1" s="62"/>
      <c r="C1" s="62"/>
      <c r="D1" s="62"/>
      <c r="E1" s="62"/>
      <c r="F1" s="62"/>
      <c r="G1" s="62"/>
      <c r="H1" s="62"/>
      <c r="I1" s="62"/>
      <c r="J1" s="62"/>
      <c r="S1" s="76"/>
    </row>
    <row r="2" spans="1:26" ht="17.25">
      <c r="A2" s="62" t="s">
        <v>286</v>
      </c>
    </row>
    <row r="3" spans="1:26" ht="12.75">
      <c r="K3" s="152" t="s">
        <v>235</v>
      </c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</row>
    <row r="4" spans="1:26" ht="12.6" customHeight="1">
      <c r="K4" s="74"/>
      <c r="L4" s="75"/>
      <c r="M4" s="74" t="s">
        <v>259</v>
      </c>
      <c r="N4" s="74" t="s">
        <v>260</v>
      </c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12.75">
      <c r="K5" s="78" t="s">
        <v>94</v>
      </c>
      <c r="L5" s="79" t="s">
        <v>5</v>
      </c>
      <c r="M5" s="80">
        <v>21.531614166836434</v>
      </c>
      <c r="N5" s="81">
        <v>72.91823267314723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12.75">
      <c r="K6" s="78" t="s">
        <v>95</v>
      </c>
      <c r="L6" s="82" t="s">
        <v>8</v>
      </c>
      <c r="M6" s="80">
        <v>16</v>
      </c>
      <c r="N6" s="83">
        <v>53.4</v>
      </c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 ht="12.75">
      <c r="K7" s="78" t="s">
        <v>97</v>
      </c>
      <c r="L7" s="82" t="s">
        <v>98</v>
      </c>
      <c r="M7" s="83">
        <v>17.2</v>
      </c>
      <c r="N7" s="84">
        <v>48.5</v>
      </c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ht="12.75">
      <c r="K8" s="78" t="s">
        <v>99</v>
      </c>
      <c r="L8" s="79" t="s">
        <v>6</v>
      </c>
      <c r="M8" s="80">
        <v>14.085042611919166</v>
      </c>
      <c r="N8" s="81">
        <v>46.192059915194065</v>
      </c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 ht="12.75">
      <c r="K9" s="78" t="s">
        <v>100</v>
      </c>
      <c r="L9" s="82" t="s">
        <v>101</v>
      </c>
      <c r="M9" s="84">
        <v>10.8</v>
      </c>
      <c r="N9" s="83">
        <v>41.2</v>
      </c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ht="12.75">
      <c r="K10" s="78" t="s">
        <v>102</v>
      </c>
      <c r="L10" s="82" t="s">
        <v>103</v>
      </c>
      <c r="M10" s="84">
        <v>17.399999999999999</v>
      </c>
      <c r="N10" s="83">
        <v>35.299999999999997</v>
      </c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12.75">
      <c r="K11" s="78" t="s">
        <v>96</v>
      </c>
      <c r="L11" s="82" t="s">
        <v>104</v>
      </c>
      <c r="M11" s="84">
        <v>15.7</v>
      </c>
      <c r="N11" s="83">
        <v>23.1</v>
      </c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12.75">
      <c r="L12" s="82" t="s">
        <v>105</v>
      </c>
      <c r="M12" s="84">
        <v>14.5</v>
      </c>
      <c r="N12" s="83">
        <v>18.600000000000001</v>
      </c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ht="12.75">
      <c r="L13" s="85" t="s">
        <v>261</v>
      </c>
      <c r="M13" s="83">
        <v>13.5</v>
      </c>
      <c r="N13" s="84">
        <v>18.3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12.75">
      <c r="L14" s="85" t="s">
        <v>106</v>
      </c>
      <c r="M14" s="86">
        <v>12</v>
      </c>
      <c r="N14" s="84">
        <v>5.0999999999999996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26" spans="1:32" s="68" customFormat="1" ht="12.75">
      <c r="A26" s="14" t="s">
        <v>258</v>
      </c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</row>
  </sheetData>
  <mergeCells count="1">
    <mergeCell ref="K3:Z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&amp;C_x000D_&amp;1#&amp;"Calibri"&amp;10&amp;K0000FF Restricted Use - À usage restreint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A6CF-EAE6-4A02-9FC8-E053EF85B144}">
  <dimension ref="C1:M27"/>
  <sheetViews>
    <sheetView tabSelected="1" workbookViewId="0">
      <selection activeCell="O31" sqref="O31"/>
    </sheetView>
  </sheetViews>
  <sheetFormatPr defaultColWidth="8.85546875" defaultRowHeight="15"/>
  <cols>
    <col min="1" max="16384" width="8.85546875" style="127"/>
  </cols>
  <sheetData>
    <row r="1" spans="3:3">
      <c r="C1" s="127" t="s">
        <v>270</v>
      </c>
    </row>
    <row r="20" spans="3:13">
      <c r="C20" s="127" t="s">
        <v>271</v>
      </c>
    </row>
    <row r="23" spans="3:13">
      <c r="E23" s="127" t="s">
        <v>272</v>
      </c>
      <c r="F23" s="127" t="s">
        <v>98</v>
      </c>
      <c r="G23" s="127" t="s">
        <v>273</v>
      </c>
      <c r="H23" s="127" t="s">
        <v>102</v>
      </c>
      <c r="I23" s="127" t="s">
        <v>106</v>
      </c>
      <c r="J23" s="127" t="s">
        <v>104</v>
      </c>
      <c r="K23" s="127" t="s">
        <v>6</v>
      </c>
      <c r="L23" s="127" t="s">
        <v>8</v>
      </c>
      <c r="M23" s="127" t="s">
        <v>5</v>
      </c>
    </row>
    <row r="24" spans="3:13">
      <c r="E24" s="127">
        <v>3.2000000000000028</v>
      </c>
      <c r="F24" s="127">
        <v>2.7999999999999972</v>
      </c>
      <c r="G24" s="127">
        <v>2.2000000000000028</v>
      </c>
      <c r="H24" s="127">
        <v>-1.4</v>
      </c>
      <c r="I24" s="127">
        <v>-1.9000000000000057</v>
      </c>
      <c r="J24" s="127">
        <v>-3.2999999999999972</v>
      </c>
      <c r="K24" s="127">
        <v>-4.5</v>
      </c>
      <c r="L24" s="127">
        <v>-4.8</v>
      </c>
      <c r="M24" s="127">
        <v>-5.7</v>
      </c>
    </row>
    <row r="26" spans="3:13">
      <c r="E26" s="127">
        <v>102.2</v>
      </c>
      <c r="F26" s="127">
        <v>103.2</v>
      </c>
      <c r="G26" s="127">
        <v>98.1</v>
      </c>
      <c r="H26" s="127">
        <v>102.8</v>
      </c>
      <c r="I26" s="127">
        <v>99.1</v>
      </c>
      <c r="J26" s="127">
        <v>96.7</v>
      </c>
      <c r="K26" s="127">
        <v>96.2</v>
      </c>
      <c r="L26" s="127">
        <v>96.5</v>
      </c>
      <c r="M26" s="127">
        <v>95.3</v>
      </c>
    </row>
    <row r="27" spans="3:13">
      <c r="J27" s="127">
        <f>7.2-3.7</f>
        <v>3.5</v>
      </c>
      <c r="K27" s="127">
        <f>8.4-3.7</f>
        <v>4.7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D281"/>
  <sheetViews>
    <sheetView workbookViewId="0">
      <selection activeCell="T10" sqref="T10"/>
    </sheetView>
  </sheetViews>
  <sheetFormatPr defaultColWidth="8" defaultRowHeight="15"/>
  <cols>
    <col min="1" max="1" width="8" style="90"/>
    <col min="2" max="2" width="11.5703125" style="90" customWidth="1"/>
    <col min="3" max="10" width="8" style="90"/>
    <col min="11" max="11" width="8.7109375" style="90" bestFit="1" customWidth="1"/>
    <col min="12" max="16384" width="8" style="90"/>
  </cols>
  <sheetData>
    <row r="2" spans="2:20" ht="17.25">
      <c r="B2" s="97" t="s">
        <v>274</v>
      </c>
    </row>
    <row r="3" spans="2:20" ht="17.25">
      <c r="B3" s="62"/>
      <c r="F3" s="91"/>
      <c r="T3" s="91"/>
    </row>
    <row r="29" spans="2:22">
      <c r="B29" s="14" t="s">
        <v>236</v>
      </c>
    </row>
    <row r="30" spans="2:22">
      <c r="C30" s="92"/>
      <c r="D30" s="93"/>
      <c r="E30" s="93"/>
      <c r="F30" s="93"/>
      <c r="G30" s="93"/>
      <c r="H30" s="93"/>
    </row>
    <row r="32" spans="2:22">
      <c r="C32" s="92" t="s">
        <v>5</v>
      </c>
      <c r="D32" s="92" t="s">
        <v>6</v>
      </c>
      <c r="E32" s="92" t="s">
        <v>8</v>
      </c>
      <c r="G32" s="92" t="s">
        <v>5</v>
      </c>
      <c r="H32" s="92" t="s">
        <v>6</v>
      </c>
      <c r="I32" s="92" t="s">
        <v>8</v>
      </c>
      <c r="K32" s="92" t="s">
        <v>5</v>
      </c>
      <c r="L32" s="92" t="s">
        <v>6</v>
      </c>
      <c r="M32" s="92" t="s">
        <v>8</v>
      </c>
      <c r="O32" s="92" t="s">
        <v>5</v>
      </c>
      <c r="P32" s="92" t="s">
        <v>6</v>
      </c>
      <c r="Q32" s="92" t="s">
        <v>8</v>
      </c>
      <c r="R32" s="94"/>
      <c r="S32" s="94"/>
      <c r="T32" s="94"/>
      <c r="U32" s="94"/>
      <c r="V32" s="94"/>
    </row>
    <row r="33" spans="2:22">
      <c r="B33" s="94" t="s">
        <v>107</v>
      </c>
      <c r="C33" s="90">
        <f>+O97/O$97*100</f>
        <v>100</v>
      </c>
      <c r="D33" s="90">
        <f>+P97/P$97*100</f>
        <v>100</v>
      </c>
      <c r="E33" s="90">
        <f>+Q97/Q$97*100</f>
        <v>100</v>
      </c>
      <c r="F33" s="94" t="s">
        <v>237</v>
      </c>
      <c r="G33" s="90">
        <f>+O141/O$141*100</f>
        <v>100</v>
      </c>
      <c r="H33" s="90">
        <f t="shared" ref="H33:I48" si="0">+P141/P$141*100</f>
        <v>100</v>
      </c>
      <c r="I33" s="90">
        <f t="shared" si="0"/>
        <v>100</v>
      </c>
      <c r="J33" s="94" t="s">
        <v>109</v>
      </c>
      <c r="K33" s="95">
        <f>+O119/O$119*100</f>
        <v>100</v>
      </c>
      <c r="L33" s="95">
        <f t="shared" ref="L33:M48" si="1">+P119/P$119*100</f>
        <v>100</v>
      </c>
      <c r="M33" s="95">
        <f t="shared" si="1"/>
        <v>100</v>
      </c>
      <c r="N33" s="94" t="s">
        <v>110</v>
      </c>
      <c r="O33" s="94">
        <v>6547.22</v>
      </c>
      <c r="P33" s="94">
        <v>14957.121999999999</v>
      </c>
      <c r="Q33" s="94">
        <f>+O33+P33</f>
        <v>21504.342000000001</v>
      </c>
      <c r="R33" s="94"/>
      <c r="S33" s="94"/>
      <c r="T33" s="94"/>
      <c r="U33" s="94"/>
      <c r="V33" s="94"/>
    </row>
    <row r="34" spans="2:22">
      <c r="B34" s="94" t="s">
        <v>111</v>
      </c>
      <c r="C34" s="90">
        <f t="shared" ref="C34:E86" si="2">+O98/O$97*100</f>
        <v>99.049536987652104</v>
      </c>
      <c r="D34" s="90">
        <f t="shared" si="2"/>
        <v>99.232803511513211</v>
      </c>
      <c r="E34" s="90">
        <f t="shared" si="2"/>
        <v>99.182067166467263</v>
      </c>
      <c r="F34" s="94" t="s">
        <v>238</v>
      </c>
      <c r="G34" s="90">
        <f t="shared" ref="G34:I51" si="3">+O142/O$141*100</f>
        <v>98.866958907615597</v>
      </c>
      <c r="H34" s="90">
        <f t="shared" si="0"/>
        <v>99.571968318198017</v>
      </c>
      <c r="I34" s="90">
        <f t="shared" si="0"/>
        <v>99.386631714406946</v>
      </c>
      <c r="J34" s="94" t="s">
        <v>113</v>
      </c>
      <c r="K34" s="95">
        <f t="shared" ref="K34:M73" si="4">+O120/O$119*100</f>
        <v>99.81663431875009</v>
      </c>
      <c r="L34" s="95">
        <f t="shared" si="1"/>
        <v>100.10616602290166</v>
      </c>
      <c r="M34" s="95">
        <f t="shared" si="1"/>
        <v>100.03016182283243</v>
      </c>
      <c r="N34" s="94" t="s">
        <v>114</v>
      </c>
      <c r="O34" s="94">
        <v>6495.8</v>
      </c>
      <c r="P34" s="94">
        <v>14944.445</v>
      </c>
      <c r="Q34" s="94">
        <f t="shared" ref="Q34:Q77" si="5">+O34+P34</f>
        <v>21440.244999999999</v>
      </c>
      <c r="R34" s="95">
        <f>+O34/O33*100-100</f>
        <v>-0.78537150118675925</v>
      </c>
      <c r="S34" s="95">
        <f>+P34/P33*100-100</f>
        <v>-8.4755610069890963E-2</v>
      </c>
      <c r="T34" s="95">
        <f>+Q34/Q33*100-100</f>
        <v>-0.29806538605087951</v>
      </c>
      <c r="U34" s="94"/>
      <c r="V34" s="94"/>
    </row>
    <row r="35" spans="2:22">
      <c r="B35" s="94" t="s">
        <v>115</v>
      </c>
      <c r="C35" s="90">
        <f t="shared" si="2"/>
        <v>97.890946493952427</v>
      </c>
      <c r="D35" s="90">
        <f t="shared" si="2"/>
        <v>98.886039891539156</v>
      </c>
      <c r="E35" s="90">
        <f t="shared" si="2"/>
        <v>98.610553671201473</v>
      </c>
      <c r="F35" s="94" t="s">
        <v>239</v>
      </c>
      <c r="G35" s="90">
        <f t="shared" si="3"/>
        <v>96.383015284107074</v>
      </c>
      <c r="H35" s="90">
        <f t="shared" si="0"/>
        <v>95.765404667790818</v>
      </c>
      <c r="I35" s="90">
        <f t="shared" si="0"/>
        <v>95.92776954953446</v>
      </c>
      <c r="J35" s="94" t="s">
        <v>117</v>
      </c>
      <c r="K35" s="95">
        <f t="shared" si="4"/>
        <v>100.25892235127212</v>
      </c>
      <c r="L35" s="95">
        <f t="shared" si="1"/>
        <v>100.34818175222308</v>
      </c>
      <c r="M35" s="95">
        <f t="shared" si="1"/>
        <v>100.32475506519734</v>
      </c>
      <c r="N35" s="94" t="s">
        <v>118</v>
      </c>
      <c r="O35" s="94">
        <v>6481.8289999999997</v>
      </c>
      <c r="P35" s="94">
        <v>14895.32</v>
      </c>
      <c r="Q35" s="94">
        <f t="shared" si="5"/>
        <v>21377.148999999998</v>
      </c>
      <c r="R35" s="95">
        <f t="shared" ref="R35:T66" si="6">+O35/O34*100-100</f>
        <v>-0.21507743465008389</v>
      </c>
      <c r="S35" s="95">
        <f t="shared" si="6"/>
        <v>-0.32871745989896795</v>
      </c>
      <c r="T35" s="95">
        <f t="shared" si="6"/>
        <v>-0.2942876818805189</v>
      </c>
      <c r="U35" s="94"/>
      <c r="V35" s="94"/>
    </row>
    <row r="36" spans="2:22">
      <c r="B36" s="94" t="s">
        <v>119</v>
      </c>
      <c r="C36" s="90">
        <f t="shared" si="2"/>
        <v>97.067764410846692</v>
      </c>
      <c r="D36" s="90">
        <f t="shared" si="2"/>
        <v>98.144147791623567</v>
      </c>
      <c r="E36" s="90">
        <f t="shared" si="2"/>
        <v>97.846156879490437</v>
      </c>
      <c r="F36" s="94" t="s">
        <v>240</v>
      </c>
      <c r="G36" s="90">
        <f t="shared" si="3"/>
        <v>96.656385132717205</v>
      </c>
      <c r="H36" s="90">
        <f t="shared" si="0"/>
        <v>96.077409404381498</v>
      </c>
      <c r="I36" s="90">
        <f t="shared" si="0"/>
        <v>96.229622092131024</v>
      </c>
      <c r="J36" s="94" t="s">
        <v>121</v>
      </c>
      <c r="K36" s="95">
        <f t="shared" si="4"/>
        <v>100.97360017280026</v>
      </c>
      <c r="L36" s="95">
        <f t="shared" si="1"/>
        <v>100.23104284860437</v>
      </c>
      <c r="M36" s="95">
        <f t="shared" si="1"/>
        <v>100.42596504148027</v>
      </c>
      <c r="N36" s="94" t="s">
        <v>122</v>
      </c>
      <c r="O36" s="94">
        <v>6429.6279999999997</v>
      </c>
      <c r="P36" s="94">
        <v>14880.704</v>
      </c>
      <c r="Q36" s="94">
        <f t="shared" si="5"/>
        <v>21310.331999999999</v>
      </c>
      <c r="R36" s="95">
        <f t="shared" si="6"/>
        <v>-0.80534367691588216</v>
      </c>
      <c r="S36" s="95">
        <f t="shared" si="6"/>
        <v>-9.8124780132280875E-2</v>
      </c>
      <c r="T36" s="95">
        <f t="shared" si="6"/>
        <v>-0.31256272761162052</v>
      </c>
      <c r="U36" s="94"/>
      <c r="V36" s="94"/>
    </row>
    <row r="37" spans="2:22">
      <c r="B37" s="94" t="s">
        <v>123</v>
      </c>
      <c r="C37" s="90">
        <f t="shared" si="2"/>
        <v>96.418045530269708</v>
      </c>
      <c r="D37" s="90">
        <f t="shared" si="2"/>
        <v>97.975172383508109</v>
      </c>
      <c r="E37" s="90">
        <f t="shared" si="2"/>
        <v>97.544090243454434</v>
      </c>
      <c r="F37" s="94" t="s">
        <v>241</v>
      </c>
      <c r="G37" s="90">
        <f t="shared" si="3"/>
        <v>96.939121819356572</v>
      </c>
      <c r="H37" s="90">
        <f t="shared" si="0"/>
        <v>96.334764791068267</v>
      </c>
      <c r="I37" s="90">
        <f t="shared" si="0"/>
        <v>96.49364552450325</v>
      </c>
      <c r="J37" s="94" t="s">
        <v>125</v>
      </c>
      <c r="K37" s="95">
        <f t="shared" si="4"/>
        <v>101.41997187999002</v>
      </c>
      <c r="L37" s="95">
        <f t="shared" si="1"/>
        <v>100.39080527027338</v>
      </c>
      <c r="M37" s="95">
        <f t="shared" si="1"/>
        <v>100.66096906853066</v>
      </c>
      <c r="N37" s="94" t="s">
        <v>126</v>
      </c>
      <c r="O37" s="94">
        <v>6366.61</v>
      </c>
      <c r="P37" s="94">
        <v>14725.815000000001</v>
      </c>
      <c r="Q37" s="94">
        <f t="shared" si="5"/>
        <v>21092.424999999999</v>
      </c>
      <c r="R37" s="95">
        <f t="shared" si="6"/>
        <v>-0.98011891201170442</v>
      </c>
      <c r="S37" s="95">
        <f t="shared" si="6"/>
        <v>-1.0408714533936063</v>
      </c>
      <c r="T37" s="95">
        <f t="shared" si="6"/>
        <v>-1.022541554021771</v>
      </c>
      <c r="U37" s="94"/>
      <c r="V37" s="94"/>
    </row>
    <row r="38" spans="2:22">
      <c r="B38" s="94" t="s">
        <v>127</v>
      </c>
      <c r="C38" s="90">
        <f t="shared" si="2"/>
        <v>96.070567648049163</v>
      </c>
      <c r="D38" s="90">
        <f t="shared" si="2"/>
        <v>98.088098118535754</v>
      </c>
      <c r="E38" s="90">
        <f t="shared" si="2"/>
        <v>97.529555729370671</v>
      </c>
      <c r="F38" s="94" t="s">
        <v>242</v>
      </c>
      <c r="G38" s="90">
        <f t="shared" si="3"/>
        <v>96.852412603938106</v>
      </c>
      <c r="H38" s="90">
        <f t="shared" si="0"/>
        <v>95.799275266811108</v>
      </c>
      <c r="I38" s="90">
        <f t="shared" si="0"/>
        <v>96.076129371915371</v>
      </c>
      <c r="J38" s="94" t="s">
        <v>129</v>
      </c>
      <c r="K38" s="95">
        <f t="shared" si="4"/>
        <v>102.04072518416069</v>
      </c>
      <c r="L38" s="95">
        <f t="shared" si="1"/>
        <v>100.87455220100587</v>
      </c>
      <c r="M38" s="95">
        <f t="shared" si="1"/>
        <v>101.18068117913204</v>
      </c>
      <c r="N38" s="94" t="s">
        <v>130</v>
      </c>
      <c r="O38" s="94">
        <v>6339.9920000000002</v>
      </c>
      <c r="P38" s="94">
        <v>14670.108</v>
      </c>
      <c r="Q38" s="94">
        <f t="shared" si="5"/>
        <v>21010.1</v>
      </c>
      <c r="R38" s="95">
        <f t="shared" si="6"/>
        <v>-0.41808749083106989</v>
      </c>
      <c r="S38" s="95">
        <f t="shared" si="6"/>
        <v>-0.3782948515922584</v>
      </c>
      <c r="T38" s="95">
        <f t="shared" si="6"/>
        <v>-0.39030599848049974</v>
      </c>
      <c r="U38" s="94"/>
      <c r="V38" s="94"/>
    </row>
    <row r="39" spans="2:22">
      <c r="B39" s="94" t="s">
        <v>131</v>
      </c>
      <c r="C39" s="90">
        <f t="shared" si="2"/>
        <v>95.972262904605003</v>
      </c>
      <c r="D39" s="90">
        <f t="shared" si="2"/>
        <v>97.940108161633447</v>
      </c>
      <c r="E39" s="90">
        <f t="shared" si="2"/>
        <v>97.395325216950098</v>
      </c>
      <c r="F39" s="94" t="s">
        <v>243</v>
      </c>
      <c r="G39" s="90">
        <f t="shared" si="3"/>
        <v>98.372825219749643</v>
      </c>
      <c r="H39" s="90">
        <f t="shared" si="0"/>
        <v>97.261315935408149</v>
      </c>
      <c r="I39" s="90">
        <f t="shared" si="0"/>
        <v>97.553523899101791</v>
      </c>
      <c r="J39" s="94" t="s">
        <v>133</v>
      </c>
      <c r="K39" s="95">
        <f t="shared" si="4"/>
        <v>102.30051640238341</v>
      </c>
      <c r="L39" s="95">
        <f t="shared" si="1"/>
        <v>101.16105943596301</v>
      </c>
      <c r="M39" s="95">
        <f t="shared" si="1"/>
        <v>101.46017982504316</v>
      </c>
      <c r="N39" s="94" t="s">
        <v>134</v>
      </c>
      <c r="O39" s="94">
        <v>6299.6620000000003</v>
      </c>
      <c r="P39" s="94">
        <v>14669.415999999999</v>
      </c>
      <c r="Q39" s="94">
        <f t="shared" si="5"/>
        <v>20969.078000000001</v>
      </c>
      <c r="R39" s="95">
        <f t="shared" si="6"/>
        <v>-0.63612067649296478</v>
      </c>
      <c r="S39" s="95">
        <f t="shared" si="6"/>
        <v>-4.7170750208493928E-3</v>
      </c>
      <c r="T39" s="95">
        <f t="shared" si="6"/>
        <v>-0.1952489516946514</v>
      </c>
      <c r="U39" s="94"/>
      <c r="V39" s="94"/>
    </row>
    <row r="40" spans="2:22">
      <c r="B40" s="94" t="s">
        <v>135</v>
      </c>
      <c r="C40" s="90">
        <f t="shared" si="2"/>
        <v>95.658472398804335</v>
      </c>
      <c r="D40" s="90">
        <f t="shared" si="2"/>
        <v>97.726260442056486</v>
      </c>
      <c r="E40" s="90">
        <f t="shared" si="2"/>
        <v>97.153804515932848</v>
      </c>
      <c r="F40" s="94" t="s">
        <v>244</v>
      </c>
      <c r="G40" s="90">
        <f t="shared" si="3"/>
        <v>99.605372475282593</v>
      </c>
      <c r="H40" s="90">
        <f t="shared" si="0"/>
        <v>98.181468189014524</v>
      </c>
      <c r="I40" s="90">
        <f t="shared" si="0"/>
        <v>98.555795900028485</v>
      </c>
      <c r="J40" s="94" t="s">
        <v>137</v>
      </c>
      <c r="K40" s="95">
        <f t="shared" si="4"/>
        <v>102.84962293780946</v>
      </c>
      <c r="L40" s="95">
        <f t="shared" si="1"/>
        <v>101.31740752270764</v>
      </c>
      <c r="M40" s="95">
        <f t="shared" si="1"/>
        <v>101.71962532921637</v>
      </c>
      <c r="N40" s="94" t="s">
        <v>138</v>
      </c>
      <c r="O40" s="94">
        <v>6252.9449999999997</v>
      </c>
      <c r="P40" s="94">
        <v>14643.536</v>
      </c>
      <c r="Q40" s="94">
        <f t="shared" si="5"/>
        <v>20896.481</v>
      </c>
      <c r="R40" s="95">
        <f t="shared" si="6"/>
        <v>-0.74157946886674608</v>
      </c>
      <c r="S40" s="95">
        <f t="shared" si="6"/>
        <v>-0.17642147444723832</v>
      </c>
      <c r="T40" s="95">
        <f t="shared" si="6"/>
        <v>-0.34620978566630356</v>
      </c>
      <c r="U40" s="94"/>
      <c r="V40" s="94"/>
    </row>
    <row r="41" spans="2:22">
      <c r="B41" s="94" t="s">
        <v>139</v>
      </c>
      <c r="C41" s="90">
        <f t="shared" si="2"/>
        <v>96.460288680962719</v>
      </c>
      <c r="D41" s="90">
        <f t="shared" si="2"/>
        <v>98.111001757011252</v>
      </c>
      <c r="E41" s="90">
        <f t="shared" si="2"/>
        <v>97.654010777787136</v>
      </c>
      <c r="F41" s="94" t="s">
        <v>245</v>
      </c>
      <c r="G41" s="90">
        <f t="shared" si="3"/>
        <v>99.249498593819936</v>
      </c>
      <c r="H41" s="90">
        <f t="shared" si="0"/>
        <v>98.940060214267575</v>
      </c>
      <c r="I41" s="90">
        <f t="shared" si="0"/>
        <v>99.021411293727823</v>
      </c>
      <c r="J41" s="94" t="s">
        <v>141</v>
      </c>
      <c r="K41" s="95">
        <f t="shared" si="4"/>
        <v>103.82694186115818</v>
      </c>
      <c r="L41" s="95">
        <f t="shared" si="1"/>
        <v>101.97582984884579</v>
      </c>
      <c r="M41" s="95">
        <f t="shared" si="1"/>
        <v>102.4617603556504</v>
      </c>
      <c r="N41" s="94" t="s">
        <v>142</v>
      </c>
      <c r="O41" s="94">
        <v>6205.0050000000001</v>
      </c>
      <c r="P41" s="94">
        <v>14595.992</v>
      </c>
      <c r="Q41" s="94">
        <f t="shared" si="5"/>
        <v>20800.996999999999</v>
      </c>
      <c r="R41" s="95">
        <f t="shared" si="6"/>
        <v>-0.76667874097724109</v>
      </c>
      <c r="S41" s="95">
        <f t="shared" si="6"/>
        <v>-0.32467567942605058</v>
      </c>
      <c r="T41" s="95">
        <f t="shared" si="6"/>
        <v>-0.45693818016535204</v>
      </c>
      <c r="U41" s="94"/>
      <c r="V41" s="94"/>
    </row>
    <row r="42" spans="2:22">
      <c r="B42" s="94" t="s">
        <v>143</v>
      </c>
      <c r="C42" s="90">
        <f t="shared" si="2"/>
        <v>96.594565491931021</v>
      </c>
      <c r="D42" s="90">
        <f t="shared" si="2"/>
        <v>98.500568700299041</v>
      </c>
      <c r="E42" s="90">
        <f t="shared" si="2"/>
        <v>97.972902029915886</v>
      </c>
      <c r="F42" s="94" t="s">
        <v>246</v>
      </c>
      <c r="G42" s="90">
        <f t="shared" si="3"/>
        <v>100.12981645944737</v>
      </c>
      <c r="H42" s="90">
        <f t="shared" si="0"/>
        <v>99.400262789738733</v>
      </c>
      <c r="I42" s="90">
        <f t="shared" si="0"/>
        <v>99.592051673021231</v>
      </c>
      <c r="J42" s="94" t="s">
        <v>145</v>
      </c>
      <c r="K42" s="95">
        <f t="shared" si="4"/>
        <v>103.69158976759721</v>
      </c>
      <c r="L42" s="95">
        <f t="shared" si="1"/>
        <v>102.04054757767476</v>
      </c>
      <c r="M42" s="95">
        <f t="shared" si="1"/>
        <v>102.47395372413663</v>
      </c>
      <c r="N42" s="94" t="s">
        <v>146</v>
      </c>
      <c r="O42" s="94">
        <v>6148.54</v>
      </c>
      <c r="P42" s="94">
        <v>14612.341</v>
      </c>
      <c r="Q42" s="94">
        <f t="shared" si="5"/>
        <v>20760.881000000001</v>
      </c>
      <c r="R42" s="95">
        <f t="shared" si="6"/>
        <v>-0.90999120870975503</v>
      </c>
      <c r="S42" s="95">
        <f t="shared" si="6"/>
        <v>0.11201020115659333</v>
      </c>
      <c r="T42" s="95">
        <f t="shared" si="6"/>
        <v>-0.19285614050133404</v>
      </c>
      <c r="U42" s="94"/>
      <c r="V42" s="94"/>
    </row>
    <row r="43" spans="2:22">
      <c r="B43" s="94" t="s">
        <v>147</v>
      </c>
      <c r="C43" s="90">
        <f t="shared" si="2"/>
        <v>96.596598079189292</v>
      </c>
      <c r="D43" s="90">
        <f t="shared" si="2"/>
        <v>98.335990646002031</v>
      </c>
      <c r="E43" s="90">
        <f t="shared" si="2"/>
        <v>97.854453591911593</v>
      </c>
      <c r="F43" s="94" t="s">
        <v>247</v>
      </c>
      <c r="G43" s="90">
        <f t="shared" si="3"/>
        <v>101.26643607974081</v>
      </c>
      <c r="H43" s="90">
        <f t="shared" si="0"/>
        <v>99.884049512122814</v>
      </c>
      <c r="I43" s="90">
        <f t="shared" si="0"/>
        <v>100.24746723572468</v>
      </c>
      <c r="J43" s="94" t="s">
        <v>149</v>
      </c>
      <c r="K43" s="95">
        <f t="shared" si="4"/>
        <v>103.86856058809086</v>
      </c>
      <c r="L43" s="95">
        <f t="shared" si="1"/>
        <v>102.55037210993096</v>
      </c>
      <c r="M43" s="95">
        <f t="shared" si="1"/>
        <v>102.89640627263732</v>
      </c>
      <c r="N43" s="94" t="s">
        <v>150</v>
      </c>
      <c r="O43" s="94">
        <v>6113.759</v>
      </c>
      <c r="P43" s="94">
        <v>14624.716</v>
      </c>
      <c r="Q43" s="94">
        <f t="shared" si="5"/>
        <v>20738.474999999999</v>
      </c>
      <c r="R43" s="95">
        <f t="shared" si="6"/>
        <v>-0.5656790067235562</v>
      </c>
      <c r="S43" s="95">
        <f t="shared" si="6"/>
        <v>8.4688688828165937E-2</v>
      </c>
      <c r="T43" s="95">
        <f t="shared" si="6"/>
        <v>-0.10792412903866477</v>
      </c>
      <c r="U43" s="94"/>
      <c r="V43" s="94"/>
    </row>
    <row r="44" spans="2:22">
      <c r="B44" s="94" t="s">
        <v>151</v>
      </c>
      <c r="C44" s="90">
        <f t="shared" si="2"/>
        <v>96.382514644476061</v>
      </c>
      <c r="D44" s="90">
        <f t="shared" si="2"/>
        <v>98.154981327231155</v>
      </c>
      <c r="E44" s="90">
        <f t="shared" si="2"/>
        <v>97.664283521084627</v>
      </c>
      <c r="F44" s="94" t="s">
        <v>248</v>
      </c>
      <c r="G44" s="90">
        <f t="shared" si="3"/>
        <v>100.50511663527347</v>
      </c>
      <c r="H44" s="90">
        <f t="shared" si="0"/>
        <v>100.12736615599636</v>
      </c>
      <c r="I44" s="90">
        <f t="shared" si="0"/>
        <v>100.22667553131997</v>
      </c>
      <c r="J44" s="94" t="s">
        <v>153</v>
      </c>
      <c r="K44" s="95">
        <f t="shared" si="4"/>
        <v>104.15215876075938</v>
      </c>
      <c r="L44" s="95">
        <f t="shared" si="1"/>
        <v>103.0053013116551</v>
      </c>
      <c r="M44" s="95">
        <f t="shared" si="1"/>
        <v>103.30635982014576</v>
      </c>
      <c r="N44" s="94" t="s">
        <v>154</v>
      </c>
      <c r="O44" s="94">
        <v>6118.4759999999997</v>
      </c>
      <c r="P44" s="94">
        <v>14629.779999999999</v>
      </c>
      <c r="Q44" s="94">
        <f t="shared" si="5"/>
        <v>20748.255999999998</v>
      </c>
      <c r="R44" s="95">
        <f t="shared" si="6"/>
        <v>7.715384266863623E-2</v>
      </c>
      <c r="S44" s="95">
        <f t="shared" si="6"/>
        <v>3.4626313427210675E-2</v>
      </c>
      <c r="T44" s="95">
        <f t="shared" si="6"/>
        <v>4.7163545053336975E-2</v>
      </c>
      <c r="U44" s="94"/>
      <c r="V44" s="94"/>
    </row>
    <row r="45" spans="2:22">
      <c r="B45" s="94" t="s">
        <v>155</v>
      </c>
      <c r="C45" s="90">
        <f t="shared" si="2"/>
        <v>96.429831385069548</v>
      </c>
      <c r="D45" s="90">
        <f t="shared" si="2"/>
        <v>98.147399058712935</v>
      </c>
      <c r="E45" s="90">
        <f t="shared" si="2"/>
        <v>97.671895383952616</v>
      </c>
      <c r="F45" s="94" t="s">
        <v>249</v>
      </c>
      <c r="G45" s="90">
        <f t="shared" si="3"/>
        <v>101.91197283089262</v>
      </c>
      <c r="H45" s="90">
        <f t="shared" si="0"/>
        <v>100.40873502693385</v>
      </c>
      <c r="I45" s="90">
        <f t="shared" si="0"/>
        <v>100.80391411205289</v>
      </c>
      <c r="J45" s="94" t="s">
        <v>157</v>
      </c>
      <c r="K45" s="95">
        <f t="shared" si="4"/>
        <v>104.63947147866035</v>
      </c>
      <c r="L45" s="95">
        <f t="shared" si="1"/>
        <v>102.96836216642271</v>
      </c>
      <c r="M45" s="95">
        <f t="shared" si="1"/>
        <v>103.40704064164214</v>
      </c>
      <c r="N45" s="94" t="s">
        <v>158</v>
      </c>
      <c r="O45" s="94">
        <v>6085.8919999999998</v>
      </c>
      <c r="P45" s="94">
        <v>14726.226000000001</v>
      </c>
      <c r="Q45" s="94">
        <f t="shared" si="5"/>
        <v>20812.118000000002</v>
      </c>
      <c r="R45" s="95">
        <f t="shared" si="6"/>
        <v>-0.53255091627391948</v>
      </c>
      <c r="S45" s="95">
        <f t="shared" si="6"/>
        <v>0.6592443632098508</v>
      </c>
      <c r="T45" s="95">
        <f t="shared" si="6"/>
        <v>0.3077945442740031</v>
      </c>
      <c r="U45" s="94"/>
      <c r="V45" s="94"/>
    </row>
    <row r="46" spans="2:22">
      <c r="B46" s="94" t="s">
        <v>159</v>
      </c>
      <c r="C46" s="90">
        <f t="shared" si="2"/>
        <v>95.850024052282549</v>
      </c>
      <c r="D46" s="90">
        <f t="shared" si="2"/>
        <v>98.116810607117117</v>
      </c>
      <c r="E46" s="90">
        <f t="shared" si="2"/>
        <v>97.489263020309551</v>
      </c>
      <c r="F46" s="94" t="s">
        <v>250</v>
      </c>
      <c r="G46" s="90">
        <f t="shared" si="3"/>
        <v>102.66491489205214</v>
      </c>
      <c r="H46" s="90">
        <f t="shared" si="0"/>
        <v>101.03713197482766</v>
      </c>
      <c r="I46" s="90">
        <f t="shared" si="0"/>
        <v>101.46505649742497</v>
      </c>
      <c r="J46" s="94" t="s">
        <v>161</v>
      </c>
      <c r="K46" s="95">
        <f t="shared" si="4"/>
        <v>105.20307071482205</v>
      </c>
      <c r="L46" s="95">
        <f t="shared" si="1"/>
        <v>103.36604558965968</v>
      </c>
      <c r="M46" s="95">
        <f t="shared" si="1"/>
        <v>103.84828274674396</v>
      </c>
      <c r="N46" s="94" t="s">
        <v>162</v>
      </c>
      <c r="O46" s="94">
        <v>6095.4579999999996</v>
      </c>
      <c r="P46" s="94">
        <v>14705.76</v>
      </c>
      <c r="Q46" s="94">
        <f t="shared" si="5"/>
        <v>20801.218000000001</v>
      </c>
      <c r="R46" s="95">
        <f t="shared" si="6"/>
        <v>0.15718320338251601</v>
      </c>
      <c r="S46" s="95">
        <f t="shared" si="6"/>
        <v>-0.13897654429587192</v>
      </c>
      <c r="T46" s="95">
        <f t="shared" si="6"/>
        <v>-5.2373333651104303E-2</v>
      </c>
      <c r="U46" s="94"/>
      <c r="V46" s="94"/>
    </row>
    <row r="47" spans="2:22">
      <c r="B47" s="94" t="s">
        <v>163</v>
      </c>
      <c r="C47" s="90">
        <f t="shared" si="2"/>
        <v>96.175238013604471</v>
      </c>
      <c r="D47" s="90">
        <f t="shared" si="2"/>
        <v>98.017752521511426</v>
      </c>
      <c r="E47" s="90">
        <f t="shared" si="2"/>
        <v>97.50766235416468</v>
      </c>
      <c r="F47" s="94" t="s">
        <v>251</v>
      </c>
      <c r="G47" s="90">
        <f t="shared" si="3"/>
        <v>103.39849662249631</v>
      </c>
      <c r="H47" s="90">
        <f t="shared" si="0"/>
        <v>101.51768984517801</v>
      </c>
      <c r="I47" s="90">
        <f t="shared" si="0"/>
        <v>102.01213063294352</v>
      </c>
      <c r="J47" s="94" t="s">
        <v>165</v>
      </c>
      <c r="K47" s="95">
        <f t="shared" si="4"/>
        <v>105.40935710622819</v>
      </c>
      <c r="L47" s="95">
        <f t="shared" si="1"/>
        <v>103.785940746073</v>
      </c>
      <c r="M47" s="95">
        <f t="shared" si="1"/>
        <v>104.21210403256089</v>
      </c>
      <c r="N47" s="94" t="s">
        <v>166</v>
      </c>
      <c r="O47" s="94">
        <v>6090.7669999999998</v>
      </c>
      <c r="P47" s="94">
        <v>14717.179</v>
      </c>
      <c r="Q47" s="94">
        <f t="shared" si="5"/>
        <v>20807.946</v>
      </c>
      <c r="R47" s="95">
        <f t="shared" si="6"/>
        <v>-7.6958942215654247E-2</v>
      </c>
      <c r="S47" s="95">
        <f t="shared" si="6"/>
        <v>7.7649846046725202E-2</v>
      </c>
      <c r="T47" s="95">
        <f t="shared" si="6"/>
        <v>3.2344259840925815E-2</v>
      </c>
      <c r="U47" s="94"/>
      <c r="V47" s="94"/>
    </row>
    <row r="48" spans="2:22">
      <c r="B48" s="94" t="s">
        <v>167</v>
      </c>
      <c r="C48" s="90">
        <f t="shared" si="2"/>
        <v>95.375044649954603</v>
      </c>
      <c r="D48" s="90">
        <f t="shared" si="2"/>
        <v>97.78276854983595</v>
      </c>
      <c r="E48" s="90">
        <f t="shared" si="2"/>
        <v>97.116203221994681</v>
      </c>
      <c r="F48" s="94" t="s">
        <v>252</v>
      </c>
      <c r="G48" s="90">
        <f t="shared" si="3"/>
        <v>104.14654088278492</v>
      </c>
      <c r="H48" s="90">
        <f t="shared" si="0"/>
        <v>101.62810011699736</v>
      </c>
      <c r="I48" s="90">
        <f t="shared" si="0"/>
        <v>102.29016548913481</v>
      </c>
      <c r="J48" s="94" t="s">
        <v>169</v>
      </c>
      <c r="K48" s="95">
        <f t="shared" si="4"/>
        <v>105.48807645195053</v>
      </c>
      <c r="L48" s="95">
        <f t="shared" si="1"/>
        <v>103.8438916589468</v>
      </c>
      <c r="M48" s="95">
        <f t="shared" si="1"/>
        <v>104.27550681168182</v>
      </c>
      <c r="N48" s="94" t="s">
        <v>170</v>
      </c>
      <c r="O48" s="94">
        <v>6093.3040000000001</v>
      </c>
      <c r="P48" s="94">
        <v>14774.996999999999</v>
      </c>
      <c r="Q48" s="94">
        <f t="shared" si="5"/>
        <v>20868.300999999999</v>
      </c>
      <c r="R48" s="95">
        <f t="shared" si="6"/>
        <v>4.1653210506993332E-2</v>
      </c>
      <c r="S48" s="95">
        <f t="shared" si="6"/>
        <v>0.3928606154752714</v>
      </c>
      <c r="T48" s="95">
        <f t="shared" si="6"/>
        <v>0.2900574617023608</v>
      </c>
      <c r="U48" s="94"/>
      <c r="V48" s="94"/>
    </row>
    <row r="49" spans="2:22">
      <c r="B49" s="94" t="s">
        <v>171</v>
      </c>
      <c r="C49" s="90">
        <f t="shared" si="2"/>
        <v>94.386450930901319</v>
      </c>
      <c r="D49" s="90">
        <f t="shared" si="2"/>
        <v>97.498002189870121</v>
      </c>
      <c r="E49" s="90">
        <f t="shared" si="2"/>
        <v>96.636586067726043</v>
      </c>
      <c r="F49" s="94" t="s">
        <v>253</v>
      </c>
      <c r="G49" s="90">
        <f t="shared" si="3"/>
        <v>105.00500828998148</v>
      </c>
      <c r="H49" s="90">
        <f t="shared" si="3"/>
        <v>102.1773813680652</v>
      </c>
      <c r="I49" s="90">
        <f t="shared" si="3"/>
        <v>102.92072724838701</v>
      </c>
      <c r="J49" s="94" t="s">
        <v>173</v>
      </c>
      <c r="K49" s="95">
        <f t="shared" si="4"/>
        <v>106.16831238755775</v>
      </c>
      <c r="L49" s="95">
        <f t="shared" si="4"/>
        <v>104.59059186196981</v>
      </c>
      <c r="M49" s="95">
        <f t="shared" si="4"/>
        <v>105.0047550943921</v>
      </c>
      <c r="N49" s="94" t="s">
        <v>174</v>
      </c>
      <c r="O49" s="94">
        <v>6119.1949999999997</v>
      </c>
      <c r="P49" s="94">
        <v>14721.565999999999</v>
      </c>
      <c r="Q49" s="94">
        <f t="shared" si="5"/>
        <v>20840.760999999999</v>
      </c>
      <c r="R49" s="95">
        <f t="shared" si="6"/>
        <v>0.42490904770218663</v>
      </c>
      <c r="S49" s="95">
        <f t="shared" si="6"/>
        <v>-0.36163120709940699</v>
      </c>
      <c r="T49" s="95">
        <f t="shared" si="6"/>
        <v>-0.13197049438764452</v>
      </c>
      <c r="U49" s="94"/>
      <c r="V49" s="94"/>
    </row>
    <row r="50" spans="2:22">
      <c r="B50" s="94" t="s">
        <v>175</v>
      </c>
      <c r="C50" s="90">
        <f t="shared" si="2"/>
        <v>93.171609766566007</v>
      </c>
      <c r="D50" s="90">
        <f t="shared" si="2"/>
        <v>96.853720487060315</v>
      </c>
      <c r="E50" s="90">
        <f t="shared" si="2"/>
        <v>95.834352428727328</v>
      </c>
      <c r="F50" s="94" t="s">
        <v>254</v>
      </c>
      <c r="G50" s="90">
        <f t="shared" si="3"/>
        <v>105.44638755028492</v>
      </c>
      <c r="H50" s="90">
        <f t="shared" si="3"/>
        <v>102.46034408035266</v>
      </c>
      <c r="I50" s="90">
        <f t="shared" si="3"/>
        <v>103.2453353490362</v>
      </c>
      <c r="J50" s="94" t="s">
        <v>176</v>
      </c>
      <c r="K50" s="95">
        <f t="shared" si="4"/>
        <v>105.59616350060237</v>
      </c>
      <c r="L50" s="95">
        <f t="shared" si="4"/>
        <v>104.4134670523793</v>
      </c>
      <c r="M50" s="95">
        <f t="shared" si="4"/>
        <v>104.72393356151461</v>
      </c>
      <c r="N50" s="94" t="s">
        <v>177</v>
      </c>
      <c r="O50" s="94">
        <v>6097.1509999999998</v>
      </c>
      <c r="P50" s="94">
        <v>14710.166999999999</v>
      </c>
      <c r="Q50" s="94">
        <f t="shared" si="5"/>
        <v>20807.317999999999</v>
      </c>
      <c r="R50" s="95">
        <f t="shared" si="6"/>
        <v>-0.36024346339674196</v>
      </c>
      <c r="S50" s="95">
        <f t="shared" si="6"/>
        <v>-7.7430621171686198E-2</v>
      </c>
      <c r="T50" s="95">
        <f t="shared" si="6"/>
        <v>-0.160469188241251</v>
      </c>
      <c r="U50" s="94"/>
      <c r="V50" s="94"/>
    </row>
    <row r="51" spans="2:22">
      <c r="B51" s="94" t="s">
        <v>178</v>
      </c>
      <c r="C51" s="90">
        <f t="shared" si="2"/>
        <v>91.58125992363459</v>
      </c>
      <c r="D51" s="90">
        <f t="shared" si="2"/>
        <v>96.780678570204927</v>
      </c>
      <c r="E51" s="90">
        <f t="shared" si="2"/>
        <v>95.341247664150487</v>
      </c>
      <c r="F51" s="94" t="s">
        <v>255</v>
      </c>
      <c r="G51" s="90">
        <f t="shared" si="3"/>
        <v>106.42014292343633</v>
      </c>
      <c r="H51" s="90">
        <f t="shared" si="3"/>
        <v>102.8437246790218</v>
      </c>
      <c r="I51" s="90">
        <f t="shared" si="3"/>
        <v>103.78391245773379</v>
      </c>
      <c r="J51" s="94" t="s">
        <v>179</v>
      </c>
      <c r="K51" s="95">
        <f t="shared" si="4"/>
        <v>105.37835593343159</v>
      </c>
      <c r="L51" s="95">
        <f t="shared" si="4"/>
        <v>104.56195350925283</v>
      </c>
      <c r="M51" s="95">
        <f t="shared" si="4"/>
        <v>104.77626514523111</v>
      </c>
      <c r="N51" s="94" t="s">
        <v>180</v>
      </c>
      <c r="O51" s="94">
        <v>6109.4309999999996</v>
      </c>
      <c r="P51" s="94">
        <v>14762.183000000001</v>
      </c>
      <c r="Q51" s="94">
        <f t="shared" si="5"/>
        <v>20871.614000000001</v>
      </c>
      <c r="R51" s="95">
        <f t="shared" si="6"/>
        <v>0.20140554170299652</v>
      </c>
      <c r="S51" s="95">
        <f t="shared" si="6"/>
        <v>0.35360577483587008</v>
      </c>
      <c r="T51" s="95">
        <f t="shared" si="6"/>
        <v>0.30900666775026764</v>
      </c>
      <c r="U51" s="94"/>
      <c r="V51" s="94"/>
    </row>
    <row r="52" spans="2:22">
      <c r="B52" s="94" t="s">
        <v>181</v>
      </c>
      <c r="C52" s="90">
        <f t="shared" si="2"/>
        <v>90.900500757020566</v>
      </c>
      <c r="D52" s="90">
        <f t="shared" si="2"/>
        <v>96.720243607369497</v>
      </c>
      <c r="E52" s="90">
        <f t="shared" si="2"/>
        <v>95.109083665627139</v>
      </c>
      <c r="G52" s="94"/>
      <c r="H52" s="94"/>
      <c r="I52" s="94"/>
      <c r="J52" s="94" t="s">
        <v>182</v>
      </c>
      <c r="K52" s="95">
        <f t="shared" si="4"/>
        <v>105.10144803628248</v>
      </c>
      <c r="L52" s="95">
        <f t="shared" si="4"/>
        <v>104.97015209439449</v>
      </c>
      <c r="M52" s="95">
        <f t="shared" si="4"/>
        <v>105.00461368233707</v>
      </c>
      <c r="N52" s="94" t="s">
        <v>183</v>
      </c>
      <c r="O52" s="94">
        <v>6107.6419999999998</v>
      </c>
      <c r="P52" s="94">
        <v>14793.982</v>
      </c>
      <c r="Q52" s="94">
        <f t="shared" si="5"/>
        <v>20901.624</v>
      </c>
      <c r="R52" s="95">
        <f t="shared" si="6"/>
        <v>-2.9282596038797237E-2</v>
      </c>
      <c r="S52" s="95">
        <f t="shared" si="6"/>
        <v>0.21540852054198467</v>
      </c>
      <c r="T52" s="95">
        <f t="shared" si="6"/>
        <v>0.14378380129107882</v>
      </c>
      <c r="U52" s="94"/>
      <c r="V52" s="94"/>
    </row>
    <row r="53" spans="2:22">
      <c r="B53" s="94" t="s">
        <v>184</v>
      </c>
      <c r="C53" s="90">
        <f t="shared" si="2"/>
        <v>90.520848121456069</v>
      </c>
      <c r="D53" s="90">
        <f t="shared" si="2"/>
        <v>96.928372957371835</v>
      </c>
      <c r="E53" s="90">
        <f t="shared" si="2"/>
        <v>95.154480030594016</v>
      </c>
      <c r="G53" s="94"/>
      <c r="H53" s="94"/>
      <c r="I53" s="94"/>
      <c r="J53" s="94" t="s">
        <v>185</v>
      </c>
      <c r="K53" s="95">
        <f t="shared" si="4"/>
        <v>106.37800473741015</v>
      </c>
      <c r="L53" s="95">
        <f t="shared" si="4"/>
        <v>105.5960145309641</v>
      </c>
      <c r="M53" s="95">
        <f t="shared" si="4"/>
        <v>105.80129270689677</v>
      </c>
      <c r="N53" s="94" t="s">
        <v>186</v>
      </c>
      <c r="O53" s="94">
        <v>6095.2449999999999</v>
      </c>
      <c r="P53" s="94">
        <v>14753.933999999999</v>
      </c>
      <c r="Q53" s="94">
        <f t="shared" si="5"/>
        <v>20849.179</v>
      </c>
      <c r="R53" s="95">
        <f t="shared" si="6"/>
        <v>-0.20297522349869723</v>
      </c>
      <c r="S53" s="95">
        <f t="shared" si="6"/>
        <v>-0.2707046689660757</v>
      </c>
      <c r="T53" s="95">
        <f t="shared" si="6"/>
        <v>-0.25091351753336255</v>
      </c>
      <c r="U53" s="94"/>
      <c r="V53" s="94"/>
    </row>
    <row r="54" spans="2:22">
      <c r="B54" s="94" t="s">
        <v>187</v>
      </c>
      <c r="C54" s="90">
        <f t="shared" si="2"/>
        <v>90.496977038539256</v>
      </c>
      <c r="D54" s="90">
        <f t="shared" si="2"/>
        <v>97.097209628672715</v>
      </c>
      <c r="E54" s="90">
        <f t="shared" si="2"/>
        <v>95.269975327531483</v>
      </c>
      <c r="G54" s="94"/>
      <c r="H54" s="94"/>
      <c r="I54" s="94"/>
      <c r="J54" s="94" t="s">
        <v>188</v>
      </c>
      <c r="K54" s="95">
        <f t="shared" si="4"/>
        <v>105.70376398376192</v>
      </c>
      <c r="L54" s="95">
        <f t="shared" si="4"/>
        <v>105.27394130721153</v>
      </c>
      <c r="M54" s="95">
        <f t="shared" si="4"/>
        <v>105.38676835683572</v>
      </c>
      <c r="N54" s="94" t="s">
        <v>189</v>
      </c>
      <c r="O54" s="94">
        <v>6148.4740000000002</v>
      </c>
      <c r="P54" s="94">
        <v>14799.26</v>
      </c>
      <c r="Q54" s="94">
        <f t="shared" si="5"/>
        <v>20947.734</v>
      </c>
      <c r="R54" s="95">
        <f t="shared" si="6"/>
        <v>0.87328729197923849</v>
      </c>
      <c r="S54" s="95">
        <f t="shared" si="6"/>
        <v>0.30721297790815072</v>
      </c>
      <c r="T54" s="95">
        <f t="shared" si="6"/>
        <v>0.47270446476572658</v>
      </c>
      <c r="U54" s="94"/>
      <c r="V54" s="94"/>
    </row>
    <row r="55" spans="2:22">
      <c r="B55" s="94" t="s">
        <v>109</v>
      </c>
      <c r="C55" s="90">
        <f t="shared" si="2"/>
        <v>90.672630393230008</v>
      </c>
      <c r="D55" s="90">
        <f t="shared" si="2"/>
        <v>97.52070677117689</v>
      </c>
      <c r="E55" s="90">
        <f t="shared" si="2"/>
        <v>95.624853896944458</v>
      </c>
      <c r="G55" s="94"/>
      <c r="H55" s="94"/>
      <c r="I55" s="94"/>
      <c r="J55" s="94" t="s">
        <v>237</v>
      </c>
      <c r="K55" s="95">
        <f t="shared" si="4"/>
        <v>105.37524538974851</v>
      </c>
      <c r="L55" s="95">
        <f t="shared" si="4"/>
        <v>105.16984738974404</v>
      </c>
      <c r="M55" s="95">
        <f t="shared" si="4"/>
        <v>105.22376131250823</v>
      </c>
      <c r="N55" s="94" t="s">
        <v>190</v>
      </c>
      <c r="O55" s="94">
        <v>6175.2089999999998</v>
      </c>
      <c r="P55" s="94">
        <v>14838.543</v>
      </c>
      <c r="Q55" s="94">
        <f t="shared" si="5"/>
        <v>21013.752</v>
      </c>
      <c r="R55" s="95">
        <f t="shared" si="6"/>
        <v>0.43482333990513666</v>
      </c>
      <c r="S55" s="95">
        <f t="shared" si="6"/>
        <v>0.26543894762305342</v>
      </c>
      <c r="T55" s="95">
        <f t="shared" si="6"/>
        <v>0.31515580635117146</v>
      </c>
      <c r="U55" s="94"/>
      <c r="V55" s="94"/>
    </row>
    <row r="56" spans="2:22">
      <c r="B56" s="94" t="s">
        <v>113</v>
      </c>
      <c r="C56" s="90">
        <f t="shared" si="2"/>
        <v>90.506367906802254</v>
      </c>
      <c r="D56" s="90">
        <f t="shared" si="2"/>
        <v>97.62424062706144</v>
      </c>
      <c r="E56" s="90">
        <f t="shared" si="2"/>
        <v>95.653696095960612</v>
      </c>
      <c r="G56" s="94"/>
      <c r="H56" s="94"/>
      <c r="I56" s="94"/>
      <c r="J56" s="94" t="s">
        <v>238</v>
      </c>
      <c r="K56" s="95">
        <f t="shared" si="4"/>
        <v>104.18130055828176</v>
      </c>
      <c r="L56" s="95">
        <f t="shared" si="4"/>
        <v>104.71968712321316</v>
      </c>
      <c r="M56" s="95">
        <f t="shared" si="4"/>
        <v>104.57835213170918</v>
      </c>
      <c r="N56" s="94" t="s">
        <v>191</v>
      </c>
      <c r="O56" s="94">
        <v>6212.05</v>
      </c>
      <c r="P56" s="94">
        <v>14847.678</v>
      </c>
      <c r="Q56" s="94">
        <f t="shared" si="5"/>
        <v>21059.727999999999</v>
      </c>
      <c r="R56" s="95">
        <f t="shared" si="6"/>
        <v>0.59659519216272372</v>
      </c>
      <c r="S56" s="95">
        <f t="shared" si="6"/>
        <v>6.1562648030871969E-2</v>
      </c>
      <c r="T56" s="95">
        <f t="shared" si="6"/>
        <v>0.218790057101657</v>
      </c>
      <c r="U56" s="94"/>
      <c r="V56" s="94"/>
    </row>
    <row r="57" spans="2:22">
      <c r="B57" s="94" t="s">
        <v>117</v>
      </c>
      <c r="C57" s="90">
        <f t="shared" si="2"/>
        <v>90.907402099804429</v>
      </c>
      <c r="D57" s="90">
        <f t="shared" si="2"/>
        <v>97.860256076793107</v>
      </c>
      <c r="E57" s="90">
        <f t="shared" si="2"/>
        <v>95.935400453562337</v>
      </c>
      <c r="G57" s="94"/>
      <c r="H57" s="94"/>
      <c r="I57" s="94"/>
      <c r="J57" s="94" t="s">
        <v>239</v>
      </c>
      <c r="K57" s="95">
        <f t="shared" si="4"/>
        <v>101.56383886966664</v>
      </c>
      <c r="L57" s="95">
        <f t="shared" si="4"/>
        <v>100.71632994128643</v>
      </c>
      <c r="M57" s="95">
        <f t="shared" si="4"/>
        <v>100.9388072632151</v>
      </c>
      <c r="N57" s="94" t="s">
        <v>192</v>
      </c>
      <c r="O57" s="94">
        <v>6198.1819999999998</v>
      </c>
      <c r="P57" s="94">
        <v>14952.940999999999</v>
      </c>
      <c r="Q57" s="94">
        <f t="shared" si="5"/>
        <v>21151.123</v>
      </c>
      <c r="R57" s="95">
        <f t="shared" si="6"/>
        <v>-0.22324353474296288</v>
      </c>
      <c r="S57" s="95">
        <f t="shared" si="6"/>
        <v>0.70895260524909531</v>
      </c>
      <c r="T57" s="95">
        <f t="shared" si="6"/>
        <v>0.43397996403371053</v>
      </c>
      <c r="U57" s="94"/>
      <c r="V57" s="94"/>
    </row>
    <row r="58" spans="2:22">
      <c r="B58" s="94" t="s">
        <v>121</v>
      </c>
      <c r="C58" s="90">
        <f t="shared" si="2"/>
        <v>91.555419279421031</v>
      </c>
      <c r="D58" s="90">
        <f t="shared" si="2"/>
        <v>97.746021390080145</v>
      </c>
      <c r="E58" s="90">
        <f t="shared" si="2"/>
        <v>96.032182345512012</v>
      </c>
      <c r="G58" s="94"/>
      <c r="H58" s="94"/>
      <c r="I58" s="94"/>
      <c r="J58" s="94" t="s">
        <v>240</v>
      </c>
      <c r="K58" s="95">
        <f t="shared" si="4"/>
        <v>101.85190301846117</v>
      </c>
      <c r="L58" s="95">
        <f t="shared" si="4"/>
        <v>101.04446484660761</v>
      </c>
      <c r="M58" s="95">
        <f t="shared" si="4"/>
        <v>101.25642786215263</v>
      </c>
      <c r="N58" s="94" t="s">
        <v>193</v>
      </c>
      <c r="O58" s="94">
        <v>6173.5339999999997</v>
      </c>
      <c r="P58" s="94">
        <v>14975.898000000001</v>
      </c>
      <c r="Q58" s="94">
        <f t="shared" si="5"/>
        <v>21149.432000000001</v>
      </c>
      <c r="R58" s="95">
        <f t="shared" si="6"/>
        <v>-0.39766499273497402</v>
      </c>
      <c r="S58" s="95">
        <f t="shared" si="6"/>
        <v>0.15352832596613553</v>
      </c>
      <c r="T58" s="95">
        <f t="shared" si="6"/>
        <v>-7.9948473657793784E-3</v>
      </c>
      <c r="U58" s="94"/>
      <c r="V58" s="94"/>
    </row>
    <row r="59" spans="2:22">
      <c r="B59" s="94" t="s">
        <v>125</v>
      </c>
      <c r="C59" s="90">
        <f t="shared" si="2"/>
        <v>91.960156247661146</v>
      </c>
      <c r="D59" s="90">
        <f t="shared" si="2"/>
        <v>97.901822832846491</v>
      </c>
      <c r="E59" s="90">
        <f t="shared" si="2"/>
        <v>96.25690460303089</v>
      </c>
      <c r="G59" s="94"/>
      <c r="H59" s="94"/>
      <c r="I59" s="94"/>
      <c r="J59" s="94" t="s">
        <v>241</v>
      </c>
      <c r="K59" s="95">
        <f t="shared" si="4"/>
        <v>102.14983749581424</v>
      </c>
      <c r="L59" s="95">
        <f t="shared" si="4"/>
        <v>101.31512511403538</v>
      </c>
      <c r="M59" s="95">
        <f t="shared" si="4"/>
        <v>101.53424324844109</v>
      </c>
      <c r="N59" s="94" t="s">
        <v>194</v>
      </c>
      <c r="O59" s="94">
        <v>6187.0110000000004</v>
      </c>
      <c r="P59" s="94">
        <v>15044.19</v>
      </c>
      <c r="Q59" s="94">
        <f t="shared" si="5"/>
        <v>21231.201000000001</v>
      </c>
      <c r="R59" s="95">
        <f t="shared" si="6"/>
        <v>0.21830283918417592</v>
      </c>
      <c r="S59" s="95">
        <f t="shared" si="6"/>
        <v>0.45601272124049785</v>
      </c>
      <c r="T59" s="95">
        <f t="shared" si="6"/>
        <v>0.38662504033204925</v>
      </c>
      <c r="U59" s="94"/>
      <c r="V59" s="94"/>
    </row>
    <row r="60" spans="2:22">
      <c r="B60" s="94" t="s">
        <v>129</v>
      </c>
      <c r="C60" s="90">
        <f t="shared" si="2"/>
        <v>92.523009596805579</v>
      </c>
      <c r="D60" s="90">
        <f t="shared" si="2"/>
        <v>98.3735762586807</v>
      </c>
      <c r="E60" s="90">
        <f t="shared" si="2"/>
        <v>96.753878549478188</v>
      </c>
      <c r="G60" s="94"/>
      <c r="H60" s="94"/>
      <c r="I60" s="94"/>
      <c r="J60" s="94" t="s">
        <v>242</v>
      </c>
      <c r="K60" s="95">
        <f t="shared" si="4"/>
        <v>102.05846744729151</v>
      </c>
      <c r="L60" s="95">
        <f t="shared" si="4"/>
        <v>100.75195159858606</v>
      </c>
      <c r="M60" s="95">
        <f t="shared" si="4"/>
        <v>101.09491704860085</v>
      </c>
      <c r="N60" s="94" t="s">
        <v>195</v>
      </c>
      <c r="O60" s="94">
        <v>6179.4930000000004</v>
      </c>
      <c r="P60" s="94">
        <v>15133.734</v>
      </c>
      <c r="Q60" s="94">
        <f t="shared" si="5"/>
        <v>21313.226999999999</v>
      </c>
      <c r="R60" s="95">
        <f t="shared" si="6"/>
        <v>-0.12151263348327745</v>
      </c>
      <c r="S60" s="95">
        <f t="shared" si="6"/>
        <v>0.59520652158740006</v>
      </c>
      <c r="T60" s="95">
        <f t="shared" si="6"/>
        <v>0.38634649071428839</v>
      </c>
      <c r="U60" s="94"/>
      <c r="V60" s="94"/>
    </row>
    <row r="61" spans="2:22">
      <c r="B61" s="94" t="s">
        <v>133</v>
      </c>
      <c r="C61" s="90">
        <f t="shared" si="2"/>
        <v>92.758569127898724</v>
      </c>
      <c r="D61" s="90">
        <f t="shared" si="2"/>
        <v>98.652980139161457</v>
      </c>
      <c r="E61" s="90">
        <f t="shared" si="2"/>
        <v>97.021148721274656</v>
      </c>
      <c r="G61" s="94"/>
      <c r="H61" s="94"/>
      <c r="I61" s="94"/>
      <c r="J61" s="94" t="s">
        <v>243</v>
      </c>
      <c r="K61" s="95">
        <f t="shared" si="4"/>
        <v>103.66060597213959</v>
      </c>
      <c r="L61" s="95">
        <f t="shared" si="4"/>
        <v>102.28957753852555</v>
      </c>
      <c r="M61" s="95">
        <f t="shared" si="4"/>
        <v>102.64948713953154</v>
      </c>
      <c r="N61" s="94" t="s">
        <v>196</v>
      </c>
      <c r="O61" s="94">
        <v>6201.4089999999997</v>
      </c>
      <c r="P61" s="94">
        <v>15141.442999999999</v>
      </c>
      <c r="Q61" s="94">
        <f t="shared" si="5"/>
        <v>21342.851999999999</v>
      </c>
      <c r="R61" s="95">
        <f t="shared" si="6"/>
        <v>0.35465692735631649</v>
      </c>
      <c r="S61" s="95">
        <f t="shared" si="6"/>
        <v>5.093917998028985E-2</v>
      </c>
      <c r="T61" s="95">
        <f t="shared" si="6"/>
        <v>0.13899819112327805</v>
      </c>
      <c r="U61" s="94"/>
      <c r="V61" s="94"/>
    </row>
    <row r="62" spans="2:22">
      <c r="B62" s="94" t="s">
        <v>137</v>
      </c>
      <c r="C62" s="90">
        <f t="shared" si="2"/>
        <v>93.256458467230658</v>
      </c>
      <c r="D62" s="90">
        <f t="shared" si="2"/>
        <v>98.805451898378038</v>
      </c>
      <c r="E62" s="90">
        <f t="shared" si="2"/>
        <v>97.269243105582476</v>
      </c>
      <c r="G62" s="94"/>
      <c r="H62" s="94"/>
      <c r="I62" s="94"/>
      <c r="J62" s="94" t="s">
        <v>244</v>
      </c>
      <c r="K62" s="95">
        <f t="shared" si="4"/>
        <v>104.95940566720205</v>
      </c>
      <c r="L62" s="95">
        <f t="shared" si="4"/>
        <v>103.25730025939667</v>
      </c>
      <c r="M62" s="95">
        <f t="shared" si="4"/>
        <v>103.70411543748874</v>
      </c>
      <c r="N62" s="94" t="s">
        <v>197</v>
      </c>
      <c r="O62" s="94">
        <v>6209.7860000000001</v>
      </c>
      <c r="P62" s="94">
        <v>15195.136999999999</v>
      </c>
      <c r="Q62" s="94">
        <f t="shared" si="5"/>
        <v>21404.922999999999</v>
      </c>
      <c r="R62" s="95">
        <f t="shared" si="6"/>
        <v>0.13508220470541232</v>
      </c>
      <c r="S62" s="95">
        <f t="shared" si="6"/>
        <v>0.35461613533134084</v>
      </c>
      <c r="T62" s="95">
        <f t="shared" si="6"/>
        <v>0.29082804866003187</v>
      </c>
      <c r="U62" s="94"/>
      <c r="V62" s="94"/>
    </row>
    <row r="63" spans="2:22">
      <c r="B63" s="94" t="s">
        <v>141</v>
      </c>
      <c r="C63" s="90">
        <f t="shared" si="2"/>
        <v>94.142619242361761</v>
      </c>
      <c r="D63" s="90">
        <f t="shared" si="2"/>
        <v>99.447550004367173</v>
      </c>
      <c r="E63" s="90">
        <f t="shared" si="2"/>
        <v>97.978908640328058</v>
      </c>
      <c r="G63" s="94"/>
      <c r="H63" s="94"/>
      <c r="I63" s="94"/>
      <c r="J63" s="94" t="s">
        <v>245</v>
      </c>
      <c r="K63" s="95">
        <f t="shared" si="4"/>
        <v>104.58440269133276</v>
      </c>
      <c r="L63" s="95">
        <f t="shared" si="4"/>
        <v>104.05511033466608</v>
      </c>
      <c r="M63" s="95">
        <f t="shared" si="4"/>
        <v>104.19405346798925</v>
      </c>
      <c r="N63" s="94" t="s">
        <v>198</v>
      </c>
      <c r="O63" s="94">
        <v>6256.5969999999998</v>
      </c>
      <c r="P63" s="94">
        <v>15280.281999999999</v>
      </c>
      <c r="Q63" s="94">
        <f t="shared" si="5"/>
        <v>21536.879000000001</v>
      </c>
      <c r="R63" s="95">
        <f t="shared" si="6"/>
        <v>0.7538262993281819</v>
      </c>
      <c r="S63" s="95">
        <f t="shared" si="6"/>
        <v>0.5603437468184751</v>
      </c>
      <c r="T63" s="95">
        <f t="shared" si="6"/>
        <v>0.61647500437167935</v>
      </c>
      <c r="U63" s="94"/>
      <c r="V63" s="94"/>
    </row>
    <row r="64" spans="2:22">
      <c r="B64" s="94" t="s">
        <v>145</v>
      </c>
      <c r="C64" s="90">
        <f t="shared" si="2"/>
        <v>94.019891938837702</v>
      </c>
      <c r="D64" s="90">
        <f t="shared" si="2"/>
        <v>99.510663190927445</v>
      </c>
      <c r="E64" s="90">
        <f t="shared" si="2"/>
        <v>97.990568531128147</v>
      </c>
      <c r="G64" s="94"/>
      <c r="H64" s="94"/>
      <c r="I64" s="94"/>
      <c r="J64" s="94" t="s">
        <v>246</v>
      </c>
      <c r="K64" s="95">
        <f t="shared" si="4"/>
        <v>105.51203980244746</v>
      </c>
      <c r="L64" s="95">
        <f t="shared" si="4"/>
        <v>104.53910468097276</v>
      </c>
      <c r="M64" s="95">
        <f t="shared" si="4"/>
        <v>104.79450273864973</v>
      </c>
      <c r="N64" s="94" t="s">
        <v>199</v>
      </c>
      <c r="O64" s="94">
        <v>6273.75</v>
      </c>
      <c r="P64" s="94">
        <v>15402.516</v>
      </c>
      <c r="Q64" s="94">
        <f t="shared" si="5"/>
        <v>21676.266</v>
      </c>
      <c r="R64" s="95">
        <f t="shared" si="6"/>
        <v>0.27415862009331704</v>
      </c>
      <c r="S64" s="95">
        <f t="shared" si="6"/>
        <v>0.79994596958354691</v>
      </c>
      <c r="T64" s="95">
        <f t="shared" si="6"/>
        <v>0.6472014817002929</v>
      </c>
      <c r="U64" s="94"/>
      <c r="V64" s="94"/>
    </row>
    <row r="65" spans="2:23">
      <c r="B65" s="94" t="s">
        <v>149</v>
      </c>
      <c r="C65" s="90">
        <f t="shared" si="2"/>
        <v>94.180356036807794</v>
      </c>
      <c r="D65" s="90">
        <f t="shared" si="2"/>
        <v>100.00784767807653</v>
      </c>
      <c r="E65" s="90">
        <f t="shared" si="2"/>
        <v>98.394538163415831</v>
      </c>
      <c r="G65" s="94"/>
      <c r="H65" s="94"/>
      <c r="I65" s="94"/>
      <c r="J65" s="94" t="s">
        <v>247</v>
      </c>
      <c r="K65" s="95">
        <f t="shared" si="4"/>
        <v>106.70975551647972</v>
      </c>
      <c r="L65" s="95">
        <f t="shared" si="4"/>
        <v>105.04790243859594</v>
      </c>
      <c r="M65" s="95">
        <f t="shared" si="4"/>
        <v>105.48415564595383</v>
      </c>
      <c r="N65" s="94" t="s">
        <v>200</v>
      </c>
      <c r="O65" s="94">
        <v>6331.1909999999998</v>
      </c>
      <c r="P65" s="94">
        <v>15464.842000000001</v>
      </c>
      <c r="Q65" s="94">
        <f t="shared" si="5"/>
        <v>21796.032999999999</v>
      </c>
      <c r="R65" s="95">
        <f t="shared" si="6"/>
        <v>0.91557680812910291</v>
      </c>
      <c r="S65" s="95">
        <f t="shared" si="6"/>
        <v>0.40464817566170552</v>
      </c>
      <c r="T65" s="95">
        <f t="shared" si="6"/>
        <v>0.55252597472276932</v>
      </c>
      <c r="U65" s="94"/>
      <c r="V65" s="94"/>
    </row>
    <row r="66" spans="2:23">
      <c r="B66" s="94" t="s">
        <v>153</v>
      </c>
      <c r="C66" s="90">
        <f t="shared" si="2"/>
        <v>94.437501959713487</v>
      </c>
      <c r="D66" s="90">
        <f t="shared" si="2"/>
        <v>100.45149785090641</v>
      </c>
      <c r="E66" s="90">
        <f t="shared" si="2"/>
        <v>98.786555644266102</v>
      </c>
      <c r="G66" s="94"/>
      <c r="H66" s="94"/>
      <c r="I66" s="94"/>
      <c r="J66" s="94" t="s">
        <v>248</v>
      </c>
      <c r="K66" s="95">
        <f t="shared" si="4"/>
        <v>105.90751328367239</v>
      </c>
      <c r="L66" s="95">
        <f t="shared" si="4"/>
        <v>105.30379818163161</v>
      </c>
      <c r="M66" s="95">
        <f t="shared" si="4"/>
        <v>105.46227783253821</v>
      </c>
      <c r="N66" s="94" t="s">
        <v>201</v>
      </c>
      <c r="O66" s="94">
        <v>6369.2939999999999</v>
      </c>
      <c r="P66" s="94">
        <v>15518.206999999999</v>
      </c>
      <c r="Q66" s="94">
        <f t="shared" si="5"/>
        <v>21887.500999999997</v>
      </c>
      <c r="R66" s="95">
        <f t="shared" si="6"/>
        <v>0.60182989266948539</v>
      </c>
      <c r="S66" s="95">
        <f t="shared" si="6"/>
        <v>0.3450730372802866</v>
      </c>
      <c r="T66" s="95">
        <f t="shared" si="6"/>
        <v>0.41965434719242012</v>
      </c>
      <c r="U66" s="94"/>
      <c r="V66" s="94"/>
    </row>
    <row r="67" spans="2:23">
      <c r="B67" s="94" t="s">
        <v>157</v>
      </c>
      <c r="C67" s="90">
        <f t="shared" si="2"/>
        <v>94.879361219275026</v>
      </c>
      <c r="D67" s="90">
        <f t="shared" si="2"/>
        <v>100.41547453540053</v>
      </c>
      <c r="E67" s="90">
        <f t="shared" si="2"/>
        <v>98.882831532724268</v>
      </c>
      <c r="G67" s="94"/>
      <c r="H67" s="94"/>
      <c r="I67" s="94"/>
      <c r="J67" s="94" t="s">
        <v>249</v>
      </c>
      <c r="K67" s="95">
        <f t="shared" si="4"/>
        <v>107.38999145208695</v>
      </c>
      <c r="L67" s="95">
        <f t="shared" si="4"/>
        <v>105.59971339379881</v>
      </c>
      <c r="M67" s="95">
        <f t="shared" si="4"/>
        <v>106.06966997893235</v>
      </c>
      <c r="N67" s="94" t="s">
        <v>202</v>
      </c>
      <c r="O67" s="94">
        <v>6388.6180000000004</v>
      </c>
      <c r="P67" s="94">
        <v>15549.212</v>
      </c>
      <c r="Q67" s="94">
        <f t="shared" si="5"/>
        <v>21937.83</v>
      </c>
      <c r="R67" s="95">
        <f t="shared" ref="R67:T82" si="7">+O67/O66*100-100</f>
        <v>0.30339312331948065</v>
      </c>
      <c r="S67" s="95">
        <f t="shared" si="7"/>
        <v>0.19979756681942717</v>
      </c>
      <c r="T67" s="95">
        <f t="shared" si="7"/>
        <v>0.22994402147602955</v>
      </c>
      <c r="U67" s="94"/>
      <c r="V67" s="94"/>
    </row>
    <row r="68" spans="2:23">
      <c r="B68" s="94" t="s">
        <v>161</v>
      </c>
      <c r="C68" s="90">
        <f t="shared" si="2"/>
        <v>95.39039147157898</v>
      </c>
      <c r="D68" s="90">
        <f t="shared" si="2"/>
        <v>100.80329822045304</v>
      </c>
      <c r="E68" s="90">
        <f t="shared" si="2"/>
        <v>99.304768651059689</v>
      </c>
      <c r="G68" s="94"/>
      <c r="H68" s="94"/>
      <c r="I68" s="94"/>
      <c r="J68" s="94" t="s">
        <v>250</v>
      </c>
      <c r="K68" s="95">
        <f t="shared" si="4"/>
        <v>108.18340599667641</v>
      </c>
      <c r="L68" s="95">
        <f t="shared" si="4"/>
        <v>106.26059750490053</v>
      </c>
      <c r="M68" s="95">
        <f t="shared" si="4"/>
        <v>106.76534886445206</v>
      </c>
      <c r="N68" s="94" t="s">
        <v>203</v>
      </c>
      <c r="O68" s="94">
        <v>6428.5789999999997</v>
      </c>
      <c r="P68" s="94">
        <v>15619.892</v>
      </c>
      <c r="Q68" s="94">
        <f t="shared" si="5"/>
        <v>22048.470999999998</v>
      </c>
      <c r="R68" s="95">
        <f t="shared" si="7"/>
        <v>0.62550304306813587</v>
      </c>
      <c r="S68" s="95">
        <f t="shared" si="7"/>
        <v>0.45455679683317385</v>
      </c>
      <c r="T68" s="95">
        <f t="shared" si="7"/>
        <v>0.50433885211069196</v>
      </c>
      <c r="U68" s="94"/>
      <c r="V68" s="94"/>
    </row>
    <row r="69" spans="2:23">
      <c r="B69" s="94" t="s">
        <v>165</v>
      </c>
      <c r="C69" s="90">
        <f t="shared" si="2"/>
        <v>95.577436768810202</v>
      </c>
      <c r="D69" s="90">
        <f t="shared" si="2"/>
        <v>101.21278294468526</v>
      </c>
      <c r="E69" s="90">
        <f t="shared" si="2"/>
        <v>99.652672224068112</v>
      </c>
      <c r="G69" s="94"/>
      <c r="H69" s="94"/>
      <c r="I69" s="94"/>
      <c r="J69" s="94" t="s">
        <v>251</v>
      </c>
      <c r="K69" s="95">
        <f t="shared" si="4"/>
        <v>108.95641954526631</v>
      </c>
      <c r="L69" s="95">
        <f t="shared" si="4"/>
        <v>106.76599948376742</v>
      </c>
      <c r="M69" s="95">
        <f t="shared" si="4"/>
        <v>107.34100084701259</v>
      </c>
      <c r="N69" s="94" t="s">
        <v>204</v>
      </c>
      <c r="O69" s="94">
        <v>6432.8339999999998</v>
      </c>
      <c r="P69" s="94">
        <v>15642.508</v>
      </c>
      <c r="Q69" s="94">
        <f t="shared" si="5"/>
        <v>22075.342000000001</v>
      </c>
      <c r="R69" s="95">
        <f t="shared" si="7"/>
        <v>6.6188810933184072E-2</v>
      </c>
      <c r="S69" s="95">
        <f t="shared" si="7"/>
        <v>0.14478973350135504</v>
      </c>
      <c r="T69" s="95">
        <f t="shared" si="7"/>
        <v>0.12187239650316428</v>
      </c>
      <c r="U69" s="94"/>
      <c r="V69" s="94"/>
    </row>
    <row r="70" spans="2:23">
      <c r="B70" s="94" t="s">
        <v>169</v>
      </c>
      <c r="C70" s="90">
        <f t="shared" si="2"/>
        <v>95.648813670204987</v>
      </c>
      <c r="D70" s="90">
        <f t="shared" si="2"/>
        <v>101.26929708450012</v>
      </c>
      <c r="E70" s="90">
        <f t="shared" si="2"/>
        <v>99.713301038969121</v>
      </c>
      <c r="G70" s="94"/>
      <c r="H70" s="94"/>
      <c r="I70" s="94"/>
      <c r="J70" s="94" t="s">
        <v>252</v>
      </c>
      <c r="K70" s="95">
        <f t="shared" si="4"/>
        <v>109.74467302016937</v>
      </c>
      <c r="L70" s="95">
        <f t="shared" si="4"/>
        <v>106.88211779814243</v>
      </c>
      <c r="M70" s="95">
        <f t="shared" si="4"/>
        <v>107.63355958045689</v>
      </c>
      <c r="N70" s="94" t="s">
        <v>205</v>
      </c>
      <c r="O70" s="94">
        <v>6495.9189999999999</v>
      </c>
      <c r="P70" s="94">
        <v>15679.899000000001</v>
      </c>
      <c r="Q70" s="94">
        <f t="shared" si="5"/>
        <v>22175.817999999999</v>
      </c>
      <c r="R70" s="95">
        <f t="shared" si="7"/>
        <v>0.98067197132709794</v>
      </c>
      <c r="S70" s="95">
        <f t="shared" si="7"/>
        <v>0.2390345589083438</v>
      </c>
      <c r="T70" s="95">
        <f t="shared" si="7"/>
        <v>0.45515036641334916</v>
      </c>
      <c r="U70" s="96"/>
      <c r="V70" s="96"/>
      <c r="W70" s="96"/>
    </row>
    <row r="71" spans="2:23">
      <c r="B71" s="94" t="s">
        <v>173</v>
      </c>
      <c r="C71" s="90">
        <f t="shared" si="2"/>
        <v>96.265601485900063</v>
      </c>
      <c r="D71" s="90">
        <f t="shared" si="2"/>
        <v>101.99748439994998</v>
      </c>
      <c r="E71" s="90">
        <f t="shared" si="2"/>
        <v>100.41064364385679</v>
      </c>
      <c r="G71" s="94"/>
      <c r="H71" s="94"/>
      <c r="I71" s="94"/>
      <c r="J71" s="94" t="s">
        <v>253</v>
      </c>
      <c r="K71" s="95">
        <f t="shared" si="4"/>
        <v>110.64928515709376</v>
      </c>
      <c r="L71" s="95">
        <f t="shared" si="4"/>
        <v>107.45979605163095</v>
      </c>
      <c r="M71" s="95">
        <f t="shared" si="4"/>
        <v>108.29706038094035</v>
      </c>
      <c r="N71" s="94" t="s">
        <v>206</v>
      </c>
      <c r="O71" s="94">
        <v>6499.45</v>
      </c>
      <c r="P71" s="94">
        <v>15664.54</v>
      </c>
      <c r="Q71" s="94">
        <f t="shared" si="5"/>
        <v>22163.99</v>
      </c>
      <c r="R71" s="95">
        <f t="shared" si="7"/>
        <v>5.4357204885093324E-2</v>
      </c>
      <c r="S71" s="95">
        <f t="shared" si="7"/>
        <v>-9.7953437072533234E-2</v>
      </c>
      <c r="T71" s="95">
        <f t="shared" si="7"/>
        <v>-5.3337378580565087E-2</v>
      </c>
      <c r="U71" s="96"/>
      <c r="V71" s="96"/>
      <c r="W71" s="96"/>
    </row>
    <row r="72" spans="2:23">
      <c r="B72" s="94" t="s">
        <v>176</v>
      </c>
      <c r="C72" s="90">
        <f t="shared" si="2"/>
        <v>95.746819040332028</v>
      </c>
      <c r="D72" s="90">
        <f t="shared" si="2"/>
        <v>101.82475103377023</v>
      </c>
      <c r="E72" s="90">
        <f t="shared" si="2"/>
        <v>100.14210846333151</v>
      </c>
      <c r="G72" s="94"/>
      <c r="H72" s="94"/>
      <c r="I72" s="94"/>
      <c r="J72" s="94" t="s">
        <v>254</v>
      </c>
      <c r="K72" s="95">
        <f t="shared" si="4"/>
        <v>111.11438963573796</v>
      </c>
      <c r="L72" s="95">
        <f t="shared" si="4"/>
        <v>107.75738750431354</v>
      </c>
      <c r="M72" s="95">
        <f t="shared" si="4"/>
        <v>108.63862523396853</v>
      </c>
      <c r="N72" s="94" t="s">
        <v>207</v>
      </c>
      <c r="O72" s="94">
        <v>6528.23</v>
      </c>
      <c r="P72" s="94">
        <v>15730.343000000001</v>
      </c>
      <c r="Q72" s="94">
        <f t="shared" si="5"/>
        <v>22258.573</v>
      </c>
      <c r="R72" s="95">
        <f t="shared" si="7"/>
        <v>0.44280669902838099</v>
      </c>
      <c r="S72" s="95">
        <f t="shared" si="7"/>
        <v>0.42007617204207293</v>
      </c>
      <c r="T72" s="95">
        <f t="shared" si="7"/>
        <v>0.42674175543302795</v>
      </c>
      <c r="U72" s="96"/>
      <c r="V72" s="96"/>
      <c r="W72" s="96"/>
    </row>
    <row r="73" spans="2:23">
      <c r="B73" s="94" t="s">
        <v>179</v>
      </c>
      <c r="C73" s="90">
        <f t="shared" si="2"/>
        <v>95.549327189982762</v>
      </c>
      <c r="D73" s="90">
        <f t="shared" si="2"/>
        <v>101.96955607597276</v>
      </c>
      <c r="E73" s="90">
        <f t="shared" si="2"/>
        <v>100.19215046380239</v>
      </c>
      <c r="G73" s="94"/>
      <c r="H73" s="94"/>
      <c r="I73" s="94"/>
      <c r="J73" s="94" t="s">
        <v>255</v>
      </c>
      <c r="K73" s="95">
        <f t="shared" si="4"/>
        <v>112.14048674969213</v>
      </c>
      <c r="L73" s="95">
        <f t="shared" si="4"/>
        <v>108.16058829485577</v>
      </c>
      <c r="M73" s="95">
        <f t="shared" si="4"/>
        <v>109.20533632530831</v>
      </c>
      <c r="N73" s="94" t="s">
        <v>208</v>
      </c>
      <c r="O73" s="94">
        <v>6488.0889999999999</v>
      </c>
      <c r="P73" s="94">
        <v>15744.724999999999</v>
      </c>
      <c r="Q73" s="94">
        <f t="shared" si="5"/>
        <v>22232.813999999998</v>
      </c>
      <c r="R73" s="95">
        <f t="shared" si="7"/>
        <v>-0.61488336042081926</v>
      </c>
      <c r="S73" s="95">
        <f t="shared" si="7"/>
        <v>9.1428394155144588E-2</v>
      </c>
      <c r="T73" s="95">
        <f t="shared" si="7"/>
        <v>-0.11572619682314667</v>
      </c>
      <c r="U73" s="96"/>
      <c r="V73" s="96"/>
      <c r="W73" s="96"/>
    </row>
    <row r="74" spans="2:23">
      <c r="B74" s="94" t="s">
        <v>182</v>
      </c>
      <c r="C74" s="90">
        <f t="shared" si="2"/>
        <v>95.298247515871111</v>
      </c>
      <c r="D74" s="90">
        <f t="shared" si="2"/>
        <v>102.36763422123285</v>
      </c>
      <c r="E74" s="90">
        <f t="shared" si="2"/>
        <v>100.41050841878575</v>
      </c>
      <c r="G74" s="94"/>
      <c r="H74" s="94"/>
      <c r="I74" s="94"/>
      <c r="J74" s="94"/>
      <c r="K74" s="94"/>
      <c r="L74" s="94"/>
      <c r="M74" s="94"/>
      <c r="N74" s="94" t="s">
        <v>209</v>
      </c>
      <c r="O74" s="94">
        <v>6424.21</v>
      </c>
      <c r="P74" s="94">
        <v>15740.695</v>
      </c>
      <c r="Q74" s="94">
        <f t="shared" si="5"/>
        <v>22164.904999999999</v>
      </c>
      <c r="R74" s="95">
        <f t="shared" si="7"/>
        <v>-0.98455801084109851</v>
      </c>
      <c r="S74" s="95">
        <f t="shared" si="7"/>
        <v>-2.5595874173717448E-2</v>
      </c>
      <c r="T74" s="95">
        <f t="shared" si="7"/>
        <v>-0.30544491578979205</v>
      </c>
      <c r="U74" s="96"/>
      <c r="V74" s="96"/>
      <c r="W74" s="96"/>
    </row>
    <row r="75" spans="2:23">
      <c r="B75" s="94" t="s">
        <v>185</v>
      </c>
      <c r="C75" s="90">
        <f t="shared" si="2"/>
        <v>96.455735055244602</v>
      </c>
      <c r="D75" s="90">
        <f t="shared" si="2"/>
        <v>102.97797969279085</v>
      </c>
      <c r="E75" s="90">
        <f t="shared" si="2"/>
        <v>101.17233157204859</v>
      </c>
      <c r="G75" s="94"/>
      <c r="H75" s="94"/>
      <c r="I75" s="94"/>
      <c r="J75" s="94"/>
      <c r="K75" s="94"/>
      <c r="L75" s="94"/>
      <c r="M75" s="94"/>
      <c r="N75" s="94" t="s">
        <v>210</v>
      </c>
      <c r="O75" s="94">
        <v>6459.7460000000001</v>
      </c>
      <c r="P75" s="94">
        <v>15787.743999999999</v>
      </c>
      <c r="Q75" s="94">
        <f t="shared" si="5"/>
        <v>22247.489999999998</v>
      </c>
      <c r="R75" s="95">
        <f t="shared" si="7"/>
        <v>0.55315750886100545</v>
      </c>
      <c r="S75" s="95">
        <f t="shared" si="7"/>
        <v>0.29890039798115708</v>
      </c>
      <c r="T75" s="95">
        <f t="shared" si="7"/>
        <v>0.3725935211542577</v>
      </c>
      <c r="U75" s="94"/>
      <c r="V75" s="94"/>
    </row>
    <row r="76" spans="2:23">
      <c r="B76" s="94" t="s">
        <v>188</v>
      </c>
      <c r="C76" s="90">
        <f t="shared" si="2"/>
        <v>95.844383228728617</v>
      </c>
      <c r="D76" s="90">
        <f t="shared" si="2"/>
        <v>102.6638916086666</v>
      </c>
      <c r="E76" s="90">
        <f t="shared" si="2"/>
        <v>100.77594326793545</v>
      </c>
      <c r="G76" s="94"/>
      <c r="H76" s="94"/>
      <c r="I76" s="94"/>
      <c r="J76" s="94"/>
      <c r="K76" s="94"/>
      <c r="L76" s="94"/>
      <c r="M76" s="94"/>
      <c r="N76" s="94" t="s">
        <v>211</v>
      </c>
      <c r="O76" s="95">
        <v>6404.8329999999996</v>
      </c>
      <c r="P76" s="95">
        <v>15805.219000000001</v>
      </c>
      <c r="Q76" s="94">
        <f t="shared" si="5"/>
        <v>22210.052</v>
      </c>
      <c r="R76" s="95">
        <f t="shared" si="7"/>
        <v>-0.85007986382127854</v>
      </c>
      <c r="S76" s="95">
        <f t="shared" si="7"/>
        <v>0.11068712540564718</v>
      </c>
      <c r="T76" s="95">
        <f t="shared" si="7"/>
        <v>-0.16827965761530095</v>
      </c>
      <c r="U76" s="94"/>
      <c r="V76" s="94"/>
    </row>
    <row r="77" spans="2:23">
      <c r="B77" s="94" t="s">
        <v>237</v>
      </c>
      <c r="C77" s="90">
        <f t="shared" si="2"/>
        <v>95.54650677820581</v>
      </c>
      <c r="D77" s="90">
        <f t="shared" si="2"/>
        <v>102.56237848464653</v>
      </c>
      <c r="E77" s="90">
        <f t="shared" si="2"/>
        <v>100.62006801995555</v>
      </c>
      <c r="G77" s="94"/>
      <c r="H77" s="94"/>
      <c r="I77" s="94"/>
      <c r="J77" s="94"/>
      <c r="K77" s="94"/>
      <c r="L77" s="94"/>
      <c r="M77" s="94"/>
      <c r="N77" s="94" t="s">
        <v>212</v>
      </c>
      <c r="O77" s="94">
        <v>6449.826</v>
      </c>
      <c r="P77" s="94">
        <v>15876.153999999999</v>
      </c>
      <c r="Q77" s="94">
        <f t="shared" si="5"/>
        <v>22325.98</v>
      </c>
      <c r="R77" s="95">
        <f t="shared" si="7"/>
        <v>0.70248513895678855</v>
      </c>
      <c r="S77" s="95">
        <f t="shared" si="7"/>
        <v>0.44880744771708692</v>
      </c>
      <c r="T77" s="95">
        <f t="shared" si="7"/>
        <v>0.52196185763095571</v>
      </c>
      <c r="U77" s="94"/>
      <c r="V77" s="94"/>
    </row>
    <row r="78" spans="2:23">
      <c r="B78" s="94" t="s">
        <v>238</v>
      </c>
      <c r="C78" s="90">
        <f t="shared" si="2"/>
        <v>94.463925594070886</v>
      </c>
      <c r="D78" s="90">
        <f t="shared" si="2"/>
        <v>102.12337901112258</v>
      </c>
      <c r="E78" s="90">
        <f t="shared" si="2"/>
        <v>100.002896433779</v>
      </c>
      <c r="G78" s="94"/>
      <c r="H78" s="94"/>
      <c r="I78" s="94"/>
      <c r="J78" s="94"/>
      <c r="K78" s="94"/>
      <c r="L78" s="94"/>
      <c r="M78" s="94"/>
      <c r="N78" s="94" t="s">
        <v>213</v>
      </c>
      <c r="O78" s="94">
        <v>6392.8959999999997</v>
      </c>
      <c r="P78" s="94">
        <v>15856.258999999998</v>
      </c>
      <c r="Q78" s="94">
        <v>22249.155999999999</v>
      </c>
      <c r="R78" s="95">
        <f t="shared" si="7"/>
        <v>-0.88265947019345958</v>
      </c>
      <c r="S78" s="95">
        <f t="shared" si="7"/>
        <v>-0.12531372522589379</v>
      </c>
      <c r="T78" s="95">
        <f t="shared" si="7"/>
        <v>-0.34410135635704364</v>
      </c>
      <c r="U78" s="94"/>
      <c r="V78" s="94"/>
    </row>
    <row r="79" spans="2:23">
      <c r="B79" s="94" t="s">
        <v>239</v>
      </c>
      <c r="C79" s="90">
        <f t="shared" si="2"/>
        <v>92.090604231468504</v>
      </c>
      <c r="D79" s="90">
        <f t="shared" si="2"/>
        <v>98.21927679273297</v>
      </c>
      <c r="E79" s="90">
        <f t="shared" si="2"/>
        <v>96.52258697076779</v>
      </c>
      <c r="G79" s="94"/>
      <c r="H79" s="94"/>
      <c r="I79" s="94"/>
      <c r="J79" s="94"/>
      <c r="K79" s="94"/>
      <c r="L79" s="94"/>
      <c r="M79" s="94"/>
      <c r="N79" s="94" t="s">
        <v>214</v>
      </c>
      <c r="O79" s="94">
        <v>6410.4639999999999</v>
      </c>
      <c r="P79" s="94">
        <v>15925.933000000001</v>
      </c>
      <c r="Q79" s="94">
        <v>22336.397000000001</v>
      </c>
      <c r="R79" s="95">
        <f t="shared" si="7"/>
        <v>0.2748050335872847</v>
      </c>
      <c r="S79" s="95">
        <f t="shared" si="7"/>
        <v>0.43941007774913032</v>
      </c>
      <c r="T79" s="95">
        <f t="shared" si="7"/>
        <v>0.39210925573986799</v>
      </c>
      <c r="U79" s="94"/>
      <c r="V79" s="94"/>
    </row>
    <row r="80" spans="2:23">
      <c r="B80" s="94" t="s">
        <v>240</v>
      </c>
      <c r="C80" s="90">
        <f t="shared" si="2"/>
        <v>92.351799572400367</v>
      </c>
      <c r="D80" s="90">
        <f t="shared" si="2"/>
        <v>98.539276271565129</v>
      </c>
      <c r="E80" s="90">
        <f t="shared" si="2"/>
        <v>96.826311204448416</v>
      </c>
      <c r="G80" s="94"/>
      <c r="H80" s="94"/>
      <c r="I80" s="94"/>
      <c r="J80" s="94"/>
      <c r="K80" s="94"/>
      <c r="L80" s="94"/>
      <c r="M80" s="94"/>
      <c r="N80" s="94" t="s">
        <v>215</v>
      </c>
      <c r="O80" s="94">
        <v>6419.3149999999996</v>
      </c>
      <c r="P80" s="94">
        <v>15939.55</v>
      </c>
      <c r="Q80" s="94">
        <v>22358.865000000002</v>
      </c>
      <c r="R80" s="95">
        <f t="shared" si="7"/>
        <v>0.13807112870456706</v>
      </c>
      <c r="S80" s="95">
        <f t="shared" si="7"/>
        <v>8.5502055044429426E-2</v>
      </c>
      <c r="T80" s="95">
        <f t="shared" si="7"/>
        <v>0.10058918634013025</v>
      </c>
      <c r="U80" s="94"/>
      <c r="V80" s="94"/>
    </row>
    <row r="81" spans="2:30">
      <c r="B81" s="94" t="s">
        <v>241</v>
      </c>
      <c r="C81" s="90">
        <f t="shared" si="2"/>
        <v>92.621944599864719</v>
      </c>
      <c r="D81" s="90">
        <f t="shared" si="2"/>
        <v>98.803226077309446</v>
      </c>
      <c r="E81" s="90">
        <f t="shared" si="2"/>
        <v>97.091971761689976</v>
      </c>
      <c r="G81" s="94"/>
      <c r="H81" s="94"/>
      <c r="I81" s="94"/>
      <c r="J81" s="94"/>
      <c r="K81" s="94"/>
      <c r="L81" s="94"/>
      <c r="M81" s="94"/>
      <c r="N81" s="94" t="s">
        <v>216</v>
      </c>
      <c r="O81" s="94">
        <v>6391.6369999999997</v>
      </c>
      <c r="P81" s="94">
        <v>15963.465</v>
      </c>
      <c r="Q81" s="94">
        <v>22355.101999999999</v>
      </c>
      <c r="R81" s="95">
        <f t="shared" si="7"/>
        <v>-0.43116749995910197</v>
      </c>
      <c r="S81" s="95">
        <f t="shared" si="7"/>
        <v>0.15003560326358922</v>
      </c>
      <c r="T81" s="95">
        <f t="shared" si="7"/>
        <v>-1.6830013509192554E-2</v>
      </c>
      <c r="U81" s="94"/>
      <c r="V81" s="94"/>
    </row>
    <row r="82" spans="2:30">
      <c r="B82" s="94" t="s">
        <v>242</v>
      </c>
      <c r="C82" s="90">
        <f t="shared" si="2"/>
        <v>92.539096973477569</v>
      </c>
      <c r="D82" s="90">
        <f t="shared" si="2"/>
        <v>98.254015284695171</v>
      </c>
      <c r="E82" s="90">
        <f t="shared" si="2"/>
        <v>96.671866724961745</v>
      </c>
      <c r="G82" s="94"/>
      <c r="H82" s="94"/>
      <c r="I82" s="94"/>
      <c r="J82" s="94"/>
      <c r="K82" s="94"/>
      <c r="L82" s="94"/>
      <c r="M82" s="94"/>
      <c r="N82" s="94" t="s">
        <v>217</v>
      </c>
      <c r="O82" s="94">
        <v>6365.1</v>
      </c>
      <c r="P82" s="94">
        <v>15983.874</v>
      </c>
      <c r="Q82" s="94">
        <v>22348.973999999998</v>
      </c>
      <c r="R82" s="95">
        <f t="shared" si="7"/>
        <v>-0.41518315261018301</v>
      </c>
      <c r="S82" s="95">
        <f t="shared" si="7"/>
        <v>0.12784818333612691</v>
      </c>
      <c r="T82" s="95">
        <f t="shared" si="7"/>
        <v>-2.7412086958946702E-2</v>
      </c>
      <c r="U82" s="94"/>
      <c r="V82" s="94"/>
    </row>
    <row r="83" spans="2:30">
      <c r="B83" s="94" t="s">
        <v>243</v>
      </c>
      <c r="C83" s="90">
        <f t="shared" si="2"/>
        <v>93.991798116500647</v>
      </c>
      <c r="D83" s="90">
        <f t="shared" si="2"/>
        <v>99.753518968821126</v>
      </c>
      <c r="E83" s="90">
        <f t="shared" si="2"/>
        <v>98.158422103139827</v>
      </c>
      <c r="G83" s="94"/>
      <c r="H83" s="94"/>
      <c r="I83" s="94"/>
      <c r="J83" s="94"/>
      <c r="K83" s="94"/>
      <c r="L83" s="94"/>
      <c r="M83" s="94"/>
      <c r="N83" s="94" t="s">
        <v>218</v>
      </c>
      <c r="O83" s="94">
        <v>6361.6</v>
      </c>
      <c r="P83" s="94">
        <v>15988.077000000001</v>
      </c>
      <c r="Q83" s="94">
        <v>22349.677</v>
      </c>
      <c r="R83" s="95">
        <f t="shared" ref="R83:T146" si="8">+O83/O82*100-100</f>
        <v>-5.4987352908824505E-2</v>
      </c>
      <c r="S83" s="95">
        <f t="shared" si="8"/>
        <v>2.6295252327443563E-2</v>
      </c>
      <c r="T83" s="95">
        <f t="shared" si="8"/>
        <v>3.1455582703614482E-3</v>
      </c>
      <c r="U83" s="94"/>
      <c r="V83" s="94"/>
    </row>
    <row r="84" spans="2:30">
      <c r="B84" s="94" t="s">
        <v>244</v>
      </c>
      <c r="C84" s="90">
        <f t="shared" si="2"/>
        <v>95.169453963553025</v>
      </c>
      <c r="D84" s="90">
        <f t="shared" si="2"/>
        <v>100.6972490057999</v>
      </c>
      <c r="E84" s="90">
        <f t="shared" si="2"/>
        <v>99.166908872217235</v>
      </c>
      <c r="G84" s="94"/>
      <c r="H84" s="94"/>
      <c r="I84" s="94"/>
      <c r="J84" s="94"/>
      <c r="K84" s="94"/>
      <c r="L84" s="94"/>
      <c r="M84" s="94"/>
      <c r="N84" s="94" t="s">
        <v>219</v>
      </c>
      <c r="O84" s="94">
        <v>6324.2790000000005</v>
      </c>
      <c r="P84" s="94">
        <v>15993.149000000001</v>
      </c>
      <c r="Q84" s="94">
        <v>22317.428</v>
      </c>
      <c r="R84" s="95">
        <f t="shared" si="8"/>
        <v>-0.58666058853118841</v>
      </c>
      <c r="S84" s="95">
        <f t="shared" si="8"/>
        <v>3.1723640060036473E-2</v>
      </c>
      <c r="T84" s="95">
        <f t="shared" si="8"/>
        <v>-0.14429291304747949</v>
      </c>
      <c r="U84" s="94"/>
      <c r="V84" s="94"/>
    </row>
    <row r="85" spans="2:30">
      <c r="B85" s="94" t="s">
        <v>245</v>
      </c>
      <c r="C85" s="90">
        <f t="shared" si="2"/>
        <v>94.829428901279428</v>
      </c>
      <c r="D85" s="90">
        <f t="shared" si="2"/>
        <v>101.47527902989428</v>
      </c>
      <c r="E85" s="90">
        <f t="shared" si="2"/>
        <v>99.635411398068896</v>
      </c>
      <c r="G85" s="94"/>
      <c r="H85" s="94"/>
      <c r="I85" s="94"/>
      <c r="J85" s="94"/>
      <c r="K85" s="94"/>
      <c r="L85" s="94"/>
      <c r="M85" s="94"/>
      <c r="N85" s="94" t="s">
        <v>220</v>
      </c>
      <c r="O85" s="94">
        <v>6370.7370000000001</v>
      </c>
      <c r="P85" s="94">
        <v>16073.377</v>
      </c>
      <c r="Q85" s="94">
        <v>22444.114000000001</v>
      </c>
      <c r="R85" s="95">
        <f t="shared" si="8"/>
        <v>0.73459757230823186</v>
      </c>
      <c r="S85" s="95">
        <f t="shared" si="8"/>
        <v>0.50163979589011376</v>
      </c>
      <c r="T85" s="95">
        <f t="shared" si="8"/>
        <v>0.56765501831125675</v>
      </c>
      <c r="U85" s="94"/>
      <c r="V85" s="94"/>
    </row>
    <row r="86" spans="2:30">
      <c r="B86" s="94" t="s">
        <v>246</v>
      </c>
      <c r="C86" s="90">
        <f t="shared" si="2"/>
        <v>95.67054187043091</v>
      </c>
      <c r="D86" s="90">
        <f t="shared" si="2"/>
        <v>101.94727373714511</v>
      </c>
      <c r="E86" s="90">
        <f t="shared" si="2"/>
        <v>100.20959013586325</v>
      </c>
      <c r="G86" s="94"/>
      <c r="H86" s="94"/>
      <c r="I86" s="94"/>
      <c r="J86" s="94"/>
      <c r="K86" s="94"/>
      <c r="L86" s="94"/>
      <c r="M86" s="94"/>
      <c r="N86" s="94" t="s">
        <v>221</v>
      </c>
      <c r="O86" s="94">
        <v>6417.2550000000001</v>
      </c>
      <c r="P86" s="94">
        <v>16176.844999999999</v>
      </c>
      <c r="Q86" s="94">
        <v>22594.1</v>
      </c>
      <c r="R86" s="95">
        <f t="shared" si="8"/>
        <v>0.73018239490971837</v>
      </c>
      <c r="S86" s="95">
        <f t="shared" si="8"/>
        <v>0.64372284679193115</v>
      </c>
      <c r="T86" s="95">
        <f t="shared" si="8"/>
        <v>0.6682642941485426</v>
      </c>
      <c r="U86" s="94"/>
      <c r="V86" s="94"/>
    </row>
    <row r="87" spans="2:30">
      <c r="B87" s="94" t="s">
        <v>247</v>
      </c>
      <c r="C87" s="90">
        <f t="shared" ref="C87:E95" si="9">+O151/O$97*100</f>
        <v>96.75654221297701</v>
      </c>
      <c r="D87" s="90">
        <f t="shared" si="9"/>
        <v>102.44345690641512</v>
      </c>
      <c r="E87" s="90">
        <f t="shared" si="9"/>
        <v>100.86906972086884</v>
      </c>
      <c r="G87" s="94"/>
      <c r="H87" s="94"/>
      <c r="I87" s="94"/>
      <c r="J87" s="94"/>
      <c r="K87" s="94"/>
      <c r="L87" s="94"/>
      <c r="M87" s="94"/>
      <c r="N87" s="94" t="s">
        <v>222</v>
      </c>
      <c r="O87" s="94">
        <v>6443.8680000000004</v>
      </c>
      <c r="P87" s="94">
        <v>16270.550000000001</v>
      </c>
      <c r="Q87" s="94">
        <v>22714.418000000001</v>
      </c>
      <c r="R87" s="95">
        <f t="shared" si="8"/>
        <v>0.41471002788576072</v>
      </c>
      <c r="S87" s="95">
        <f t="shared" si="8"/>
        <v>0.57925386563326242</v>
      </c>
      <c r="T87" s="95">
        <f t="shared" si="8"/>
        <v>0.53251955156437702</v>
      </c>
      <c r="U87" s="94"/>
      <c r="V87" s="94"/>
    </row>
    <row r="88" spans="2:30">
      <c r="B88" s="94" t="s">
        <v>248</v>
      </c>
      <c r="C88" s="90">
        <f t="shared" si="9"/>
        <v>96.029128078365204</v>
      </c>
      <c r="D88" s="90">
        <f t="shared" si="9"/>
        <v>102.69300824362087</v>
      </c>
      <c r="E88" s="90">
        <f t="shared" si="9"/>
        <v>100.8481490937543</v>
      </c>
      <c r="G88" s="94"/>
      <c r="H88" s="94"/>
      <c r="I88" s="94"/>
      <c r="J88" s="94"/>
      <c r="K88" s="94"/>
      <c r="L88" s="94"/>
      <c r="M88" s="94"/>
      <c r="N88" s="94" t="s">
        <v>223</v>
      </c>
      <c r="O88" s="94">
        <v>6430.1570000000002</v>
      </c>
      <c r="P88" s="94">
        <v>16238.118</v>
      </c>
      <c r="Q88" s="94">
        <v>22668.275000000001</v>
      </c>
      <c r="R88" s="95">
        <f t="shared" si="8"/>
        <v>-0.21277592899173214</v>
      </c>
      <c r="S88" s="95">
        <f t="shared" si="8"/>
        <v>-0.19932946335558199</v>
      </c>
      <c r="T88" s="95">
        <f t="shared" si="8"/>
        <v>-0.2031440999280818</v>
      </c>
      <c r="U88" s="94"/>
      <c r="V88" s="94"/>
    </row>
    <row r="89" spans="2:30">
      <c r="B89" s="94" t="s">
        <v>249</v>
      </c>
      <c r="C89" s="90">
        <f t="shared" si="9"/>
        <v>97.373330028672072</v>
      </c>
      <c r="D89" s="90">
        <f t="shared" si="9"/>
        <v>102.98158684996976</v>
      </c>
      <c r="E89" s="90">
        <f t="shared" si="9"/>
        <v>101.42896694632522</v>
      </c>
      <c r="G89" s="94"/>
      <c r="H89" s="94"/>
      <c r="I89" s="94"/>
      <c r="J89" s="94"/>
      <c r="K89" s="94"/>
      <c r="L89" s="94"/>
      <c r="M89" s="94"/>
      <c r="N89" s="94" t="s">
        <v>224</v>
      </c>
      <c r="O89" s="94">
        <v>6431.07</v>
      </c>
      <c r="P89" s="94">
        <v>16271.548999999999</v>
      </c>
      <c r="Q89" s="94">
        <v>22702.618999999999</v>
      </c>
      <c r="R89" s="95">
        <f t="shared" si="8"/>
        <v>1.4198720186755054E-2</v>
      </c>
      <c r="S89" s="95">
        <f t="shared" si="8"/>
        <v>0.20587977005708069</v>
      </c>
      <c r="T89" s="95">
        <f t="shared" si="8"/>
        <v>0.15150689675327556</v>
      </c>
      <c r="U89" s="94"/>
      <c r="V89" s="94" t="s">
        <v>225</v>
      </c>
      <c r="W89" s="94" t="s">
        <v>226</v>
      </c>
      <c r="X89" s="94" t="s">
        <v>227</v>
      </c>
      <c r="Y89" s="94" t="s">
        <v>225</v>
      </c>
      <c r="Z89" s="94" t="s">
        <v>226</v>
      </c>
      <c r="AA89" s="94" t="s">
        <v>227</v>
      </c>
    </row>
    <row r="90" spans="2:30">
      <c r="B90" s="94" t="s">
        <v>250</v>
      </c>
      <c r="C90" s="90">
        <f t="shared" si="9"/>
        <v>98.092739866173815</v>
      </c>
      <c r="D90" s="90">
        <f t="shared" si="9"/>
        <v>103.62608570605457</v>
      </c>
      <c r="E90" s="90">
        <f t="shared" si="9"/>
        <v>102.09420886419534</v>
      </c>
      <c r="G90" s="94"/>
      <c r="H90" s="94"/>
      <c r="I90" s="94"/>
      <c r="J90" s="94"/>
      <c r="K90" s="94"/>
      <c r="L90" s="94"/>
      <c r="M90" s="94"/>
      <c r="N90" s="94" t="s">
        <v>228</v>
      </c>
      <c r="O90" s="94">
        <v>6429.9870000000001</v>
      </c>
      <c r="P90" s="94">
        <v>16235.68</v>
      </c>
      <c r="Q90" s="94">
        <v>22665.667000000001</v>
      </c>
      <c r="R90" s="95">
        <f t="shared" si="8"/>
        <v>-1.6840121472782243E-2</v>
      </c>
      <c r="S90" s="95">
        <f t="shared" si="8"/>
        <v>-0.22043998392531705</v>
      </c>
      <c r="T90" s="95">
        <f t="shared" si="8"/>
        <v>-0.16276536200513192</v>
      </c>
      <c r="U90" s="94"/>
      <c r="V90" s="94">
        <f>+O90/O$90*100</f>
        <v>100</v>
      </c>
      <c r="W90" s="90">
        <f>+O106/O$106*100</f>
        <v>100</v>
      </c>
      <c r="X90" s="90">
        <f>+O138/O$138*100</f>
        <v>100</v>
      </c>
      <c r="Y90" s="94">
        <f t="shared" ref="Y90:Y109" si="10">+P90/P$90*100</f>
        <v>100</v>
      </c>
      <c r="Z90" s="90">
        <f t="shared" ref="Z90:Z109" si="11">+P106/P$106*100</f>
        <v>100</v>
      </c>
      <c r="AA90" s="90">
        <f t="shared" ref="AA90:AA111" si="12">+P138/P$138*100</f>
        <v>100</v>
      </c>
      <c r="AB90" s="94" t="s">
        <v>228</v>
      </c>
      <c r="AC90" s="94" t="s">
        <v>143</v>
      </c>
      <c r="AD90" s="94" t="s">
        <v>182</v>
      </c>
    </row>
    <row r="91" spans="2:30">
      <c r="B91" s="94" t="s">
        <v>251</v>
      </c>
      <c r="C91" s="90">
        <f t="shared" si="9"/>
        <v>98.793651583976356</v>
      </c>
      <c r="D91" s="90">
        <f t="shared" si="9"/>
        <v>104.11895728788106</v>
      </c>
      <c r="E91" s="90">
        <f t="shared" si="9"/>
        <v>102.6446752314737</v>
      </c>
      <c r="G91" s="94"/>
      <c r="H91" s="94"/>
      <c r="I91" s="94"/>
      <c r="J91" s="94"/>
      <c r="K91" s="94"/>
      <c r="L91" s="94"/>
      <c r="M91" s="94"/>
      <c r="N91" s="94" t="s">
        <v>229</v>
      </c>
      <c r="O91" s="94">
        <v>6437.8879999999999</v>
      </c>
      <c r="P91" s="94">
        <v>16364.957999999999</v>
      </c>
      <c r="Q91" s="94">
        <v>22802.846000000001</v>
      </c>
      <c r="R91" s="95">
        <f t="shared" si="8"/>
        <v>0.12287738684386795</v>
      </c>
      <c r="S91" s="95">
        <f t="shared" si="8"/>
        <v>0.796258610664907</v>
      </c>
      <c r="T91" s="95">
        <f t="shared" si="8"/>
        <v>0.60522816293028825</v>
      </c>
      <c r="U91" s="94"/>
      <c r="V91" s="94">
        <f t="shared" ref="V91:V109" si="13">+O91/O$90*100</f>
        <v>100.12287738684387</v>
      </c>
      <c r="W91" s="90">
        <f t="shared" ref="W91:W109" si="14">+O107/O$106*100</f>
        <v>100.00210424597688</v>
      </c>
      <c r="X91" s="90">
        <f t="shared" ref="X91:X111" si="15">+O139/O$138*100</f>
        <v>101.21459477959522</v>
      </c>
      <c r="Y91" s="94">
        <f t="shared" si="10"/>
        <v>100.79625861066491</v>
      </c>
      <c r="Z91" s="90">
        <f t="shared" si="11"/>
        <v>99.832916645590387</v>
      </c>
      <c r="AA91" s="90">
        <f t="shared" si="12"/>
        <v>100.59622895088005</v>
      </c>
      <c r="AB91" s="94" t="s">
        <v>229</v>
      </c>
      <c r="AC91" s="94" t="s">
        <v>147</v>
      </c>
      <c r="AD91" s="94" t="s">
        <v>185</v>
      </c>
    </row>
    <row r="92" spans="2:30">
      <c r="B92" s="94" t="s">
        <v>252</v>
      </c>
      <c r="C92" s="90">
        <f t="shared" si="9"/>
        <v>99.508381743836978</v>
      </c>
      <c r="D92" s="90">
        <f t="shared" si="9"/>
        <v>104.23219668875035</v>
      </c>
      <c r="E92" s="90">
        <f t="shared" si="9"/>
        <v>102.92443409289255</v>
      </c>
      <c r="G92" s="94"/>
      <c r="H92" s="94"/>
      <c r="I92" s="94"/>
      <c r="J92" s="94"/>
      <c r="K92" s="94"/>
      <c r="L92" s="94"/>
      <c r="M92" s="94"/>
      <c r="N92" s="94" t="s">
        <v>230</v>
      </c>
      <c r="O92" s="94">
        <v>6457.22</v>
      </c>
      <c r="P92" s="94">
        <v>16451.8</v>
      </c>
      <c r="Q92" s="94">
        <v>22909.019</v>
      </c>
      <c r="R92" s="95">
        <f t="shared" si="8"/>
        <v>0.30028481390169759</v>
      </c>
      <c r="S92" s="95">
        <f t="shared" si="8"/>
        <v>0.53065825161300495</v>
      </c>
      <c r="T92" s="95">
        <f t="shared" si="8"/>
        <v>0.46561293270146109</v>
      </c>
      <c r="U92" s="94"/>
      <c r="V92" s="94">
        <f t="shared" si="13"/>
        <v>100.42353118287797</v>
      </c>
      <c r="W92" s="90">
        <f t="shared" si="14"/>
        <v>99.780473315061727</v>
      </c>
      <c r="X92" s="90">
        <f t="shared" si="15"/>
        <v>100.57308054145125</v>
      </c>
      <c r="Y92" s="94">
        <f t="shared" si="10"/>
        <v>101.33114227429955</v>
      </c>
      <c r="Z92" s="90">
        <f t="shared" si="11"/>
        <v>99.649151900717058</v>
      </c>
      <c r="AA92" s="90">
        <f t="shared" si="12"/>
        <v>100.28940532785344</v>
      </c>
      <c r="AB92" s="94" t="s">
        <v>230</v>
      </c>
      <c r="AC92" s="94" t="s">
        <v>151</v>
      </c>
      <c r="AD92" s="94" t="s">
        <v>188</v>
      </c>
    </row>
    <row r="93" spans="2:30">
      <c r="B93" s="94" t="s">
        <v>253</v>
      </c>
      <c r="C93" s="90">
        <f t="shared" si="9"/>
        <v>100.32861736324273</v>
      </c>
      <c r="D93" s="90">
        <f t="shared" si="9"/>
        <v>104.79555260441573</v>
      </c>
      <c r="E93" s="90">
        <f t="shared" si="9"/>
        <v>103.55890576395994</v>
      </c>
      <c r="G93" s="94"/>
      <c r="H93" s="94"/>
      <c r="I93" s="94"/>
      <c r="J93" s="94"/>
      <c r="K93" s="94"/>
      <c r="L93" s="94"/>
      <c r="M93" s="94"/>
      <c r="N93" s="94" t="s">
        <v>231</v>
      </c>
      <c r="O93" s="94">
        <v>6460.183</v>
      </c>
      <c r="P93" s="94">
        <v>16497.398000000001</v>
      </c>
      <c r="Q93" s="94">
        <v>22957.580999999998</v>
      </c>
      <c r="R93" s="95">
        <f t="shared" si="8"/>
        <v>4.5886619938613649E-2</v>
      </c>
      <c r="S93" s="95">
        <f t="shared" si="8"/>
        <v>0.27716116169659699</v>
      </c>
      <c r="T93" s="95">
        <f t="shared" si="8"/>
        <v>0.21197764950127862</v>
      </c>
      <c r="U93" s="94"/>
      <c r="V93" s="94">
        <f t="shared" si="13"/>
        <v>100.4696121469608</v>
      </c>
      <c r="W93" s="90">
        <f t="shared" si="14"/>
        <v>99.829458203965686</v>
      </c>
      <c r="X93" s="90">
        <f t="shared" si="15"/>
        <v>100.26050768907724</v>
      </c>
      <c r="Y93" s="94">
        <f t="shared" si="10"/>
        <v>101.61199284538745</v>
      </c>
      <c r="Z93" s="90">
        <f t="shared" si="11"/>
        <v>99.641454210624232</v>
      </c>
      <c r="AA93" s="90">
        <f t="shared" si="12"/>
        <v>100.19024007431176</v>
      </c>
      <c r="AB93" s="94" t="s">
        <v>231</v>
      </c>
      <c r="AC93" s="94" t="s">
        <v>155</v>
      </c>
      <c r="AD93" s="94" t="s">
        <v>108</v>
      </c>
    </row>
    <row r="94" spans="2:30">
      <c r="B94" s="94" t="s">
        <v>254</v>
      </c>
      <c r="C94" s="90">
        <f t="shared" si="9"/>
        <v>100.75033982810615</v>
      </c>
      <c r="D94" s="90">
        <f t="shared" si="9"/>
        <v>105.0857658923624</v>
      </c>
      <c r="E94" s="90">
        <f t="shared" si="9"/>
        <v>103.88552665563144</v>
      </c>
      <c r="G94" s="94"/>
      <c r="H94" s="94"/>
      <c r="I94" s="94"/>
      <c r="J94" s="94"/>
      <c r="K94" s="94"/>
      <c r="L94" s="94"/>
      <c r="M94" s="94"/>
      <c r="N94" s="94" t="s">
        <v>232</v>
      </c>
      <c r="O94" s="94">
        <v>6428.6450000000004</v>
      </c>
      <c r="P94" s="94">
        <v>16605.085999999999</v>
      </c>
      <c r="Q94" s="94">
        <v>23033.73</v>
      </c>
      <c r="R94" s="95">
        <f t="shared" si="8"/>
        <v>-0.48819050482006787</v>
      </c>
      <c r="S94" s="95">
        <f t="shared" si="8"/>
        <v>0.65275748333159811</v>
      </c>
      <c r="T94" s="95">
        <f t="shared" si="8"/>
        <v>0.33169435403495129</v>
      </c>
      <c r="U94" s="94"/>
      <c r="V94" s="94">
        <f t="shared" si="13"/>
        <v>99.979129040229793</v>
      </c>
      <c r="W94" s="90">
        <f t="shared" si="14"/>
        <v>99.229209805068521</v>
      </c>
      <c r="X94" s="90">
        <f t="shared" si="15"/>
        <v>99.124514937526769</v>
      </c>
      <c r="Y94" s="94">
        <f t="shared" si="10"/>
        <v>102.27527273264809</v>
      </c>
      <c r="Z94" s="90">
        <f t="shared" si="11"/>
        <v>99.61040012433881</v>
      </c>
      <c r="AA94" s="90">
        <f t="shared" si="12"/>
        <v>99.761394104720253</v>
      </c>
      <c r="AB94" s="94" t="s">
        <v>232</v>
      </c>
      <c r="AC94" s="94" t="s">
        <v>159</v>
      </c>
      <c r="AD94" s="94" t="s">
        <v>112</v>
      </c>
    </row>
    <row r="95" spans="2:30">
      <c r="B95" s="94" t="s">
        <v>255</v>
      </c>
      <c r="C95" s="90">
        <f t="shared" si="9"/>
        <v>101.68072907171739</v>
      </c>
      <c r="D95" s="90">
        <f t="shared" si="9"/>
        <v>105.47897015300617</v>
      </c>
      <c r="E95" s="90">
        <f t="shared" si="9"/>
        <v>104.42744330874289</v>
      </c>
      <c r="G95" s="94"/>
      <c r="H95" s="94"/>
      <c r="I95" s="94"/>
      <c r="J95" s="94"/>
      <c r="K95" s="94"/>
      <c r="L95" s="94"/>
      <c r="M95" s="94"/>
      <c r="N95" s="94" t="s">
        <v>233</v>
      </c>
      <c r="O95" s="94">
        <v>6474.23</v>
      </c>
      <c r="P95" s="94">
        <v>16624.68</v>
      </c>
      <c r="Q95" s="94">
        <v>23098.909</v>
      </c>
      <c r="R95" s="95">
        <f t="shared" si="8"/>
        <v>0.70909188483729224</v>
      </c>
      <c r="S95" s="95">
        <f t="shared" si="8"/>
        <v>0.11799999108707482</v>
      </c>
      <c r="T95" s="95">
        <f t="shared" si="8"/>
        <v>0.28297197197326796</v>
      </c>
      <c r="U95" s="94"/>
      <c r="V95" s="94">
        <f t="shared" si="13"/>
        <v>100.68807293078508</v>
      </c>
      <c r="W95" s="90">
        <f t="shared" si="14"/>
        <v>99.56588916137153</v>
      </c>
      <c r="X95" s="90">
        <f t="shared" si="15"/>
        <v>96.63410044988666</v>
      </c>
      <c r="Y95" s="94">
        <f t="shared" si="10"/>
        <v>102.39595754535688</v>
      </c>
      <c r="Z95" s="90">
        <f t="shared" si="11"/>
        <v>99.509834120596153</v>
      </c>
      <c r="AA95" s="90">
        <f t="shared" si="12"/>
        <v>95.947588844795789</v>
      </c>
      <c r="AB95" s="94" t="s">
        <v>233</v>
      </c>
      <c r="AC95" s="94" t="s">
        <v>163</v>
      </c>
      <c r="AD95" s="94" t="s">
        <v>116</v>
      </c>
    </row>
    <row r="96" spans="2:30">
      <c r="G96" s="94"/>
      <c r="H96" s="94"/>
      <c r="I96" s="94"/>
      <c r="J96" s="94"/>
      <c r="K96" s="94"/>
      <c r="L96" s="94"/>
      <c r="M96" s="94"/>
      <c r="N96" s="94" t="s">
        <v>234</v>
      </c>
      <c r="O96" s="94">
        <v>6396.4660000000003</v>
      </c>
      <c r="P96" s="94">
        <v>16643.158000000003</v>
      </c>
      <c r="Q96" s="94">
        <v>23039.625</v>
      </c>
      <c r="R96" s="95">
        <f t="shared" si="8"/>
        <v>-1.2011312542186374</v>
      </c>
      <c r="S96" s="95">
        <f t="shared" si="8"/>
        <v>0.11114800405182734</v>
      </c>
      <c r="T96" s="95">
        <f t="shared" si="8"/>
        <v>-0.25665281420866393</v>
      </c>
      <c r="U96" s="94"/>
      <c r="V96" s="94">
        <f t="shared" si="13"/>
        <v>99.478677017542964</v>
      </c>
      <c r="W96" s="90">
        <f t="shared" si="14"/>
        <v>98.737485037832386</v>
      </c>
      <c r="X96" s="90">
        <f t="shared" si="15"/>
        <v>96.908182447972052</v>
      </c>
      <c r="Y96" s="94">
        <f t="shared" si="10"/>
        <v>102.5097686083983</v>
      </c>
      <c r="Z96" s="90">
        <f t="shared" si="11"/>
        <v>99.271273090161444</v>
      </c>
      <c r="AA96" s="90">
        <f t="shared" si="12"/>
        <v>96.26018713942922</v>
      </c>
      <c r="AB96" s="94" t="s">
        <v>234</v>
      </c>
      <c r="AC96" s="94" t="s">
        <v>167</v>
      </c>
      <c r="AD96" s="94" t="s">
        <v>120</v>
      </c>
    </row>
    <row r="97" spans="7:30">
      <c r="G97" s="94"/>
      <c r="H97" s="94"/>
      <c r="I97" s="94"/>
      <c r="J97" s="94"/>
      <c r="K97" s="94"/>
      <c r="L97" s="94"/>
      <c r="M97" s="94"/>
      <c r="N97" s="94" t="s">
        <v>107</v>
      </c>
      <c r="O97" s="94">
        <v>6346.5910000000003</v>
      </c>
      <c r="P97" s="94">
        <v>16578.152000000002</v>
      </c>
      <c r="Q97" s="94">
        <v>22924.742999999999</v>
      </c>
      <c r="R97" s="95">
        <f t="shared" si="8"/>
        <v>-0.77972743074066386</v>
      </c>
      <c r="S97" s="95">
        <f t="shared" si="8"/>
        <v>-0.39058693067745764</v>
      </c>
      <c r="T97" s="95">
        <f t="shared" si="8"/>
        <v>-0.49862790735527085</v>
      </c>
      <c r="U97" s="94"/>
      <c r="V97" s="94">
        <f t="shared" si="13"/>
        <v>98.703014485099274</v>
      </c>
      <c r="W97" s="90">
        <f t="shared" si="14"/>
        <v>97.714038517814799</v>
      </c>
      <c r="X97" s="90">
        <f t="shared" si="15"/>
        <v>97.191655685419946</v>
      </c>
      <c r="Y97" s="94">
        <f t="shared" si="10"/>
        <v>102.10937884954619</v>
      </c>
      <c r="Z97" s="90">
        <f t="shared" si="11"/>
        <v>98.982171855799777</v>
      </c>
      <c r="AA97" s="90">
        <f t="shared" si="12"/>
        <v>96.518032119194871</v>
      </c>
      <c r="AB97" s="94" t="s">
        <v>107</v>
      </c>
      <c r="AC97" s="94" t="s">
        <v>171</v>
      </c>
      <c r="AD97" s="94" t="s">
        <v>124</v>
      </c>
    </row>
    <row r="98" spans="7:30">
      <c r="G98" s="94"/>
      <c r="H98" s="94"/>
      <c r="I98" s="94"/>
      <c r="J98" s="94"/>
      <c r="K98" s="94"/>
      <c r="L98" s="94"/>
      <c r="M98" s="94"/>
      <c r="N98" s="94" t="s">
        <v>111</v>
      </c>
      <c r="O98" s="94">
        <v>6286.2690000000002</v>
      </c>
      <c r="P98" s="94">
        <v>16450.965</v>
      </c>
      <c r="Q98" s="94">
        <v>22737.234</v>
      </c>
      <c r="R98" s="95">
        <f t="shared" si="8"/>
        <v>-0.9504630123478961</v>
      </c>
      <c r="S98" s="95">
        <f t="shared" si="8"/>
        <v>-0.76719648848678901</v>
      </c>
      <c r="T98" s="95">
        <f t="shared" si="8"/>
        <v>-0.81793283353273694</v>
      </c>
      <c r="U98" s="94"/>
      <c r="V98" s="94">
        <f t="shared" si="13"/>
        <v>97.764878840346029</v>
      </c>
      <c r="W98" s="90">
        <f t="shared" si="14"/>
        <v>96.456368214989325</v>
      </c>
      <c r="X98" s="90">
        <f t="shared" si="15"/>
        <v>97.104720585828176</v>
      </c>
      <c r="Y98" s="94">
        <f t="shared" si="10"/>
        <v>101.3259992805968</v>
      </c>
      <c r="Z98" s="90">
        <f t="shared" si="11"/>
        <v>98.328082532955236</v>
      </c>
      <c r="AA98" s="90">
        <f t="shared" si="12"/>
        <v>95.981523879268821</v>
      </c>
      <c r="AB98" s="94" t="s">
        <v>111</v>
      </c>
      <c r="AC98" s="94" t="s">
        <v>175</v>
      </c>
      <c r="AD98" s="94" t="s">
        <v>128</v>
      </c>
    </row>
    <row r="99" spans="7:30">
      <c r="G99" s="94"/>
      <c r="H99" s="94"/>
      <c r="I99" s="94"/>
      <c r="J99" s="94"/>
      <c r="K99" s="94"/>
      <c r="L99" s="94"/>
      <c r="M99" s="94"/>
      <c r="N99" s="94" t="s">
        <v>115</v>
      </c>
      <c r="O99" s="94">
        <v>6212.7380000000003</v>
      </c>
      <c r="P99" s="94">
        <v>16393.477999999999</v>
      </c>
      <c r="Q99" s="94">
        <v>22606.216</v>
      </c>
      <c r="R99" s="95">
        <f t="shared" si="8"/>
        <v>-1.1697081368932771</v>
      </c>
      <c r="S99" s="95">
        <f t="shared" si="8"/>
        <v>-0.34944454626219112</v>
      </c>
      <c r="T99" s="95">
        <f t="shared" si="8"/>
        <v>-0.57622664216764008</v>
      </c>
      <c r="U99" s="94"/>
      <c r="V99" s="94">
        <f t="shared" si="13"/>
        <v>96.621315097526633</v>
      </c>
      <c r="W99" s="90">
        <f t="shared" si="14"/>
        <v>94.809950701920982</v>
      </c>
      <c r="X99" s="90">
        <f t="shared" si="15"/>
        <v>98.629093993409597</v>
      </c>
      <c r="Y99" s="94">
        <f t="shared" si="10"/>
        <v>100.97192110216511</v>
      </c>
      <c r="Z99" s="90">
        <f t="shared" si="11"/>
        <v>98.253928730780117</v>
      </c>
      <c r="AA99" s="90">
        <f t="shared" si="12"/>
        <v>97.446345935120277</v>
      </c>
      <c r="AB99" s="94" t="s">
        <v>115</v>
      </c>
      <c r="AC99" s="94" t="s">
        <v>178</v>
      </c>
      <c r="AD99" s="94" t="s">
        <v>132</v>
      </c>
    </row>
    <row r="100" spans="7:30">
      <c r="G100" s="94"/>
      <c r="H100" s="94"/>
      <c r="I100" s="94"/>
      <c r="J100" s="94"/>
      <c r="K100" s="94"/>
      <c r="L100" s="94"/>
      <c r="M100" s="94"/>
      <c r="N100" s="94" t="s">
        <v>119</v>
      </c>
      <c r="O100" s="94">
        <v>6160.4939999999997</v>
      </c>
      <c r="P100" s="94">
        <v>16270.486000000001</v>
      </c>
      <c r="Q100" s="94">
        <v>22430.98</v>
      </c>
      <c r="R100" s="95">
        <f t="shared" si="8"/>
        <v>-0.84091748275881173</v>
      </c>
      <c r="S100" s="95">
        <f t="shared" si="8"/>
        <v>-0.75024958096139471</v>
      </c>
      <c r="T100" s="95">
        <f t="shared" si="8"/>
        <v>-0.7751673256594529</v>
      </c>
      <c r="U100" s="94"/>
      <c r="V100" s="94">
        <f t="shared" si="13"/>
        <v>95.808809566800051</v>
      </c>
      <c r="W100" s="90">
        <f t="shared" si="14"/>
        <v>94.105191419504749</v>
      </c>
      <c r="X100" s="90">
        <f t="shared" si="15"/>
        <v>99.864852129314713</v>
      </c>
      <c r="Y100" s="94">
        <f t="shared" si="10"/>
        <v>100.21437968720744</v>
      </c>
      <c r="Z100" s="90">
        <f t="shared" si="11"/>
        <v>98.192573792800715</v>
      </c>
      <c r="AA100" s="90">
        <f t="shared" si="12"/>
        <v>98.368248687057687</v>
      </c>
      <c r="AB100" s="94" t="s">
        <v>119</v>
      </c>
      <c r="AC100" s="94" t="s">
        <v>181</v>
      </c>
      <c r="AD100" s="94" t="s">
        <v>136</v>
      </c>
    </row>
    <row r="101" spans="7:30">
      <c r="G101" s="94"/>
      <c r="H101" s="94"/>
      <c r="I101" s="94"/>
      <c r="J101" s="94"/>
      <c r="K101" s="94"/>
      <c r="L101" s="94"/>
      <c r="M101" s="94"/>
      <c r="N101" s="94" t="s">
        <v>123</v>
      </c>
      <c r="O101" s="94">
        <v>6119.259</v>
      </c>
      <c r="P101" s="94">
        <v>16242.473</v>
      </c>
      <c r="Q101" s="94">
        <v>22361.732</v>
      </c>
      <c r="R101" s="95">
        <f t="shared" si="8"/>
        <v>-0.66934567260352651</v>
      </c>
      <c r="S101" s="95">
        <f t="shared" si="8"/>
        <v>-0.17217064075406086</v>
      </c>
      <c r="T101" s="95">
        <f t="shared" si="8"/>
        <v>-0.30871589203860594</v>
      </c>
      <c r="U101" s="94"/>
      <c r="V101" s="94">
        <f t="shared" si="13"/>
        <v>95.16751744599172</v>
      </c>
      <c r="W101" s="90">
        <f t="shared" si="14"/>
        <v>93.712154157386507</v>
      </c>
      <c r="X101" s="90">
        <f t="shared" si="15"/>
        <v>99.508051169027439</v>
      </c>
      <c r="Y101" s="94">
        <f t="shared" si="10"/>
        <v>100.04183994757226</v>
      </c>
      <c r="Z101" s="90">
        <f t="shared" si="11"/>
        <v>98.403871405341008</v>
      </c>
      <c r="AA101" s="90">
        <f t="shared" si="12"/>
        <v>99.128283858343309</v>
      </c>
      <c r="AB101" s="94" t="s">
        <v>123</v>
      </c>
      <c r="AC101" s="94" t="s">
        <v>184</v>
      </c>
      <c r="AD101" s="94" t="s">
        <v>140</v>
      </c>
    </row>
    <row r="102" spans="7:30">
      <c r="G102" s="94"/>
      <c r="H102" s="94"/>
      <c r="I102" s="94"/>
      <c r="J102" s="94"/>
      <c r="K102" s="94"/>
      <c r="L102" s="94"/>
      <c r="M102" s="94"/>
      <c r="N102" s="94" t="s">
        <v>127</v>
      </c>
      <c r="O102" s="94">
        <v>6097.2060000000001</v>
      </c>
      <c r="P102" s="94">
        <v>16261.194</v>
      </c>
      <c r="Q102" s="94">
        <v>22358.400000000001</v>
      </c>
      <c r="R102" s="95">
        <f t="shared" si="8"/>
        <v>-0.36038677231996985</v>
      </c>
      <c r="S102" s="95">
        <f t="shared" si="8"/>
        <v>0.11525954206604183</v>
      </c>
      <c r="T102" s="95">
        <f t="shared" si="8"/>
        <v>-1.490045583230426E-2</v>
      </c>
      <c r="U102" s="94"/>
      <c r="V102" s="94">
        <f t="shared" si="13"/>
        <v>94.824546301571061</v>
      </c>
      <c r="W102" s="90">
        <f t="shared" si="14"/>
        <v>93.687441501146239</v>
      </c>
      <c r="X102" s="90">
        <f t="shared" si="15"/>
        <v>100.39066233038314</v>
      </c>
      <c r="Y102" s="94">
        <f t="shared" si="10"/>
        <v>100.15714771417026</v>
      </c>
      <c r="Z102" s="90">
        <f t="shared" si="11"/>
        <v>98.575278203828205</v>
      </c>
      <c r="AA102" s="90">
        <f t="shared" si="12"/>
        <v>99.589361923536032</v>
      </c>
      <c r="AB102" s="94" t="s">
        <v>127</v>
      </c>
      <c r="AC102" s="94" t="s">
        <v>187</v>
      </c>
      <c r="AD102" s="94" t="s">
        <v>144</v>
      </c>
    </row>
    <row r="103" spans="7:30">
      <c r="G103" s="94"/>
      <c r="H103" s="94"/>
      <c r="I103" s="94"/>
      <c r="J103" s="94"/>
      <c r="K103" s="94"/>
      <c r="L103" s="94"/>
      <c r="M103" s="94"/>
      <c r="N103" s="94" t="s">
        <v>131</v>
      </c>
      <c r="O103" s="94">
        <v>6090.9669999999996</v>
      </c>
      <c r="P103" s="94">
        <v>16236.66</v>
      </c>
      <c r="Q103" s="94">
        <v>22327.628000000001</v>
      </c>
      <c r="R103" s="95">
        <f t="shared" si="8"/>
        <v>-0.1023255569846242</v>
      </c>
      <c r="S103" s="95">
        <f t="shared" si="8"/>
        <v>-0.15087452987769723</v>
      </c>
      <c r="T103" s="95">
        <f t="shared" si="8"/>
        <v>-0.13763059968513858</v>
      </c>
      <c r="U103" s="94"/>
      <c r="V103" s="94">
        <f t="shared" si="13"/>
        <v>94.727516556409824</v>
      </c>
      <c r="W103" s="90">
        <f t="shared" si="14"/>
        <v>93.869287502312218</v>
      </c>
      <c r="X103" s="90">
        <f t="shared" si="15"/>
        <v>101.53024293218303</v>
      </c>
      <c r="Y103" s="94">
        <f t="shared" si="10"/>
        <v>100.0060360884176</v>
      </c>
      <c r="Z103" s="90">
        <f t="shared" si="11"/>
        <v>99.005222059069027</v>
      </c>
      <c r="AA103" s="90">
        <f t="shared" si="12"/>
        <v>100.07406900214029</v>
      </c>
      <c r="AB103" s="94" t="s">
        <v>131</v>
      </c>
      <c r="AC103" s="94" t="s">
        <v>109</v>
      </c>
      <c r="AD103" s="94" t="s">
        <v>148</v>
      </c>
    </row>
    <row r="104" spans="7:30">
      <c r="G104" s="94"/>
      <c r="H104" s="94"/>
      <c r="I104" s="94"/>
      <c r="J104" s="94"/>
      <c r="K104" s="94"/>
      <c r="L104" s="94"/>
      <c r="M104" s="94"/>
      <c r="N104" s="94" t="s">
        <v>135</v>
      </c>
      <c r="O104" s="94">
        <v>6071.0519999999997</v>
      </c>
      <c r="P104" s="94">
        <v>16201.207999999999</v>
      </c>
      <c r="Q104" s="94">
        <v>22272.26</v>
      </c>
      <c r="R104" s="95">
        <f t="shared" si="8"/>
        <v>-0.32695957801117004</v>
      </c>
      <c r="S104" s="95">
        <f t="shared" si="8"/>
        <v>-0.21834539862263114</v>
      </c>
      <c r="T104" s="95">
        <f t="shared" si="8"/>
        <v>-0.24797976748807571</v>
      </c>
      <c r="U104" s="94"/>
      <c r="V104" s="94">
        <f t="shared" si="13"/>
        <v>94.417795868016512</v>
      </c>
      <c r="W104" s="90">
        <f t="shared" si="14"/>
        <v>93.697163443799184</v>
      </c>
      <c r="X104" s="90">
        <f t="shared" si="15"/>
        <v>100.76694019202439</v>
      </c>
      <c r="Y104" s="94">
        <f t="shared" si="10"/>
        <v>99.787677510273667</v>
      </c>
      <c r="Z104" s="90">
        <f t="shared" si="11"/>
        <v>99.110331965794089</v>
      </c>
      <c r="AA104" s="90">
        <f t="shared" si="12"/>
        <v>100.31784853177794</v>
      </c>
      <c r="AB104" s="94" t="s">
        <v>135</v>
      </c>
      <c r="AC104" s="94" t="s">
        <v>113</v>
      </c>
      <c r="AD104" s="94" t="s">
        <v>152</v>
      </c>
    </row>
    <row r="105" spans="7:30">
      <c r="G105" s="94"/>
      <c r="H105" s="94"/>
      <c r="I105" s="94"/>
      <c r="J105" s="94"/>
      <c r="K105" s="94"/>
      <c r="L105" s="94"/>
      <c r="M105" s="94"/>
      <c r="N105" s="94" t="s">
        <v>139</v>
      </c>
      <c r="O105" s="94">
        <v>6121.94</v>
      </c>
      <c r="P105" s="94">
        <v>16264.990999999998</v>
      </c>
      <c r="Q105" s="94">
        <v>22386.931</v>
      </c>
      <c r="R105" s="95">
        <f t="shared" si="8"/>
        <v>0.83820728269171241</v>
      </c>
      <c r="S105" s="95">
        <f t="shared" si="8"/>
        <v>0.39369286537151993</v>
      </c>
      <c r="T105" s="95">
        <f t="shared" si="8"/>
        <v>0.51486018931173305</v>
      </c>
      <c r="U105" s="94"/>
      <c r="V105" s="94">
        <f t="shared" si="13"/>
        <v>95.209212709139209</v>
      </c>
      <c r="W105" s="90">
        <f t="shared" si="14"/>
        <v>94.112336068635599</v>
      </c>
      <c r="X105" s="90">
        <f t="shared" si="15"/>
        <v>102.1774613562074</v>
      </c>
      <c r="Y105" s="94">
        <f t="shared" si="10"/>
        <v>100.18053447715154</v>
      </c>
      <c r="Z105" s="90">
        <f t="shared" si="11"/>
        <v>99.349940176026635</v>
      </c>
      <c r="AA105" s="90">
        <f t="shared" si="12"/>
        <v>100.59975267906461</v>
      </c>
      <c r="AB105" s="94" t="s">
        <v>139</v>
      </c>
      <c r="AC105" s="94" t="s">
        <v>117</v>
      </c>
      <c r="AD105" s="94" t="s">
        <v>156</v>
      </c>
    </row>
    <row r="106" spans="7:30">
      <c r="G106" s="94"/>
      <c r="H106" s="94"/>
      <c r="I106" s="94"/>
      <c r="J106" s="94"/>
      <c r="K106" s="94"/>
      <c r="L106" s="94"/>
      <c r="M106" s="94"/>
      <c r="N106" s="94" t="s">
        <v>143</v>
      </c>
      <c r="O106" s="94">
        <v>6130.4620000000004</v>
      </c>
      <c r="P106" s="94">
        <v>16329.574000000001</v>
      </c>
      <c r="Q106" s="94">
        <v>22460.036</v>
      </c>
      <c r="R106" s="95">
        <f t="shared" si="8"/>
        <v>0.13920423917910796</v>
      </c>
      <c r="S106" s="95">
        <f t="shared" si="8"/>
        <v>0.3970675421830947</v>
      </c>
      <c r="T106" s="95">
        <f t="shared" si="8"/>
        <v>0.32655212990113114</v>
      </c>
      <c r="U106" s="94"/>
      <c r="V106" s="94">
        <f t="shared" si="13"/>
        <v>95.341747969319385</v>
      </c>
      <c r="W106" s="90">
        <f t="shared" si="14"/>
        <v>94.783199047641091</v>
      </c>
      <c r="X106" s="90">
        <f t="shared" si="15"/>
        <v>102.93236488933053</v>
      </c>
      <c r="Y106" s="94">
        <f t="shared" si="10"/>
        <v>100.57831886314585</v>
      </c>
      <c r="Z106" s="90">
        <f t="shared" si="11"/>
        <v>99.233966544381374</v>
      </c>
      <c r="AA106" s="90">
        <f t="shared" si="12"/>
        <v>101.22934508977906</v>
      </c>
      <c r="AB106" s="94" t="s">
        <v>143</v>
      </c>
      <c r="AC106" s="94" t="s">
        <v>121</v>
      </c>
      <c r="AD106" s="94" t="s">
        <v>160</v>
      </c>
    </row>
    <row r="107" spans="7:30">
      <c r="G107" s="94"/>
      <c r="H107" s="94"/>
      <c r="I107" s="94"/>
      <c r="J107" s="94"/>
      <c r="K107" s="94"/>
      <c r="L107" s="94"/>
      <c r="M107" s="94"/>
      <c r="N107" s="94" t="s">
        <v>147</v>
      </c>
      <c r="O107" s="94">
        <v>6130.5910000000003</v>
      </c>
      <c r="P107" s="94">
        <v>16302.29</v>
      </c>
      <c r="Q107" s="94">
        <v>22432.882000000001</v>
      </c>
      <c r="R107" s="95">
        <f t="shared" si="8"/>
        <v>2.1042459768807475E-3</v>
      </c>
      <c r="S107" s="95">
        <f t="shared" si="8"/>
        <v>-0.16708335440961264</v>
      </c>
      <c r="T107" s="95">
        <f t="shared" si="8"/>
        <v>-0.12089918288643275</v>
      </c>
      <c r="U107" s="94"/>
      <c r="V107" s="94">
        <f t="shared" si="13"/>
        <v>95.343754194215322</v>
      </c>
      <c r="W107" s="90">
        <f t="shared" si="14"/>
        <v>95.202204988792033</v>
      </c>
      <c r="X107" s="90">
        <f t="shared" si="15"/>
        <v>103.6678576565882</v>
      </c>
      <c r="Y107" s="94">
        <f t="shared" si="10"/>
        <v>100.41026923418053</v>
      </c>
      <c r="Z107" s="90">
        <f t="shared" si="11"/>
        <v>99.392139684721712</v>
      </c>
      <c r="AA107" s="90">
        <f t="shared" si="12"/>
        <v>101.71081717377908</v>
      </c>
      <c r="AB107" s="94" t="s">
        <v>147</v>
      </c>
      <c r="AC107" s="94" t="s">
        <v>125</v>
      </c>
      <c r="AD107" s="94" t="s">
        <v>164</v>
      </c>
    </row>
    <row r="108" spans="7:30">
      <c r="G108" s="94"/>
      <c r="H108" s="94"/>
      <c r="I108" s="94"/>
      <c r="J108" s="94"/>
      <c r="K108" s="94"/>
      <c r="L108" s="94"/>
      <c r="M108" s="94"/>
      <c r="N108" s="94" t="s">
        <v>151</v>
      </c>
      <c r="O108" s="94">
        <v>6117.0039999999999</v>
      </c>
      <c r="P108" s="94">
        <v>16272.281999999999</v>
      </c>
      <c r="Q108" s="94">
        <v>22389.286</v>
      </c>
      <c r="R108" s="95">
        <f t="shared" si="8"/>
        <v>-0.22162626735334356</v>
      </c>
      <c r="S108" s="95">
        <f t="shared" si="8"/>
        <v>-0.18407229904511269</v>
      </c>
      <c r="T108" s="95">
        <f t="shared" si="8"/>
        <v>-0.19433971970254049</v>
      </c>
      <c r="U108" s="94"/>
      <c r="V108" s="94">
        <f t="shared" si="13"/>
        <v>95.132447390640124</v>
      </c>
      <c r="W108" s="90">
        <f t="shared" si="14"/>
        <v>95.784901692564105</v>
      </c>
      <c r="X108" s="90">
        <f t="shared" si="15"/>
        <v>104.41785062969254</v>
      </c>
      <c r="Y108" s="94">
        <f t="shared" si="10"/>
        <v>100.22544174312378</v>
      </c>
      <c r="Z108" s="90">
        <f t="shared" si="11"/>
        <v>99.87107440769735</v>
      </c>
      <c r="AA108" s="90">
        <f t="shared" si="12"/>
        <v>101.82143749018159</v>
      </c>
      <c r="AB108" s="94" t="s">
        <v>151</v>
      </c>
      <c r="AC108" s="94" t="s">
        <v>129</v>
      </c>
      <c r="AD108" s="94" t="s">
        <v>168</v>
      </c>
    </row>
    <row r="109" spans="7:30">
      <c r="G109" s="94"/>
      <c r="H109" s="94"/>
      <c r="I109" s="94"/>
      <c r="J109" s="94"/>
      <c r="K109" s="94"/>
      <c r="L109" s="94"/>
      <c r="M109" s="94"/>
      <c r="N109" s="94" t="s">
        <v>155</v>
      </c>
      <c r="O109" s="94">
        <v>6120.0069999999996</v>
      </c>
      <c r="P109" s="94">
        <v>16271.025000000001</v>
      </c>
      <c r="Q109" s="94">
        <v>22391.030999999999</v>
      </c>
      <c r="R109" s="95">
        <f t="shared" si="8"/>
        <v>4.9092660393881715E-2</v>
      </c>
      <c r="S109" s="95">
        <f t="shared" si="8"/>
        <v>-7.7247923800598528E-3</v>
      </c>
      <c r="T109" s="95">
        <f t="shared" si="8"/>
        <v>7.7939064246947964E-3</v>
      </c>
      <c r="U109" s="94"/>
      <c r="V109" s="94">
        <f t="shared" si="13"/>
        <v>95.179150439962001</v>
      </c>
      <c r="W109" s="90">
        <f t="shared" si="14"/>
        <v>96.028765858103341</v>
      </c>
      <c r="X109" s="90">
        <f t="shared" si="15"/>
        <v>105.27855441049307</v>
      </c>
      <c r="Y109" s="94">
        <f t="shared" si="10"/>
        <v>100.21769953583713</v>
      </c>
      <c r="Z109" s="90">
        <f t="shared" si="11"/>
        <v>100.15473153188196</v>
      </c>
      <c r="AA109" s="90">
        <f t="shared" si="12"/>
        <v>102.37176369430962</v>
      </c>
      <c r="AB109" s="94" t="s">
        <v>155</v>
      </c>
      <c r="AC109" s="94" t="s">
        <v>133</v>
      </c>
      <c r="AD109" s="94" t="s">
        <v>172</v>
      </c>
    </row>
    <row r="110" spans="7:30">
      <c r="G110" s="94"/>
      <c r="H110" s="94"/>
      <c r="I110" s="94"/>
      <c r="J110" s="94"/>
      <c r="K110" s="94"/>
      <c r="L110" s="94"/>
      <c r="M110" s="94"/>
      <c r="N110" s="94" t="s">
        <v>159</v>
      </c>
      <c r="O110" s="94">
        <v>6083.2089999999998</v>
      </c>
      <c r="P110" s="94">
        <v>16265.954</v>
      </c>
      <c r="Q110" s="94">
        <v>22349.163</v>
      </c>
      <c r="R110" s="95">
        <f t="shared" si="8"/>
        <v>-0.60127382207242874</v>
      </c>
      <c r="S110" s="95">
        <f t="shared" si="8"/>
        <v>-3.1165830056806954E-2</v>
      </c>
      <c r="T110" s="95">
        <f t="shared" si="8"/>
        <v>-0.18698558364729934</v>
      </c>
      <c r="U110" s="94"/>
      <c r="V110" s="94"/>
      <c r="X110" s="90">
        <f t="shared" si="15"/>
        <v>105.7210834977076</v>
      </c>
      <c r="AA110" s="90">
        <f t="shared" si="12"/>
        <v>102.6552647150712</v>
      </c>
    </row>
    <row r="111" spans="7:30">
      <c r="G111" s="94"/>
      <c r="H111" s="94"/>
      <c r="I111" s="94"/>
      <c r="J111" s="94"/>
      <c r="K111" s="94"/>
      <c r="L111" s="94"/>
      <c r="M111" s="94"/>
      <c r="N111" s="94" t="s">
        <v>163</v>
      </c>
      <c r="O111" s="94">
        <v>6103.8490000000002</v>
      </c>
      <c r="P111" s="94">
        <v>16249.531999999999</v>
      </c>
      <c r="Q111" s="94">
        <v>22353.381000000001</v>
      </c>
      <c r="R111" s="95">
        <f t="shared" si="8"/>
        <v>0.33929460585689242</v>
      </c>
      <c r="S111" s="95">
        <f t="shared" si="8"/>
        <v>-0.10095934121048344</v>
      </c>
      <c r="T111" s="95">
        <f t="shared" si="8"/>
        <v>1.8873190016122976E-2</v>
      </c>
      <c r="U111" s="94"/>
      <c r="V111" s="94"/>
      <c r="X111" s="90">
        <f t="shared" si="15"/>
        <v>106.69737557847887</v>
      </c>
      <c r="AA111" s="90">
        <f t="shared" si="12"/>
        <v>103.0393746572762</v>
      </c>
    </row>
    <row r="112" spans="7:30">
      <c r="G112" s="94"/>
      <c r="H112" s="94"/>
      <c r="I112" s="94"/>
      <c r="J112" s="94"/>
      <c r="K112" s="94"/>
      <c r="L112" s="94"/>
      <c r="M112" s="94"/>
      <c r="N112" s="94" t="s">
        <v>167</v>
      </c>
      <c r="O112" s="94">
        <v>6053.0640000000003</v>
      </c>
      <c r="P112" s="94">
        <v>16210.576000000001</v>
      </c>
      <c r="Q112" s="94">
        <v>22263.64</v>
      </c>
      <c r="R112" s="95">
        <f t="shared" si="8"/>
        <v>-0.83201599515322755</v>
      </c>
      <c r="S112" s="95">
        <f t="shared" si="8"/>
        <v>-0.23973613516990611</v>
      </c>
      <c r="T112" s="95">
        <f t="shared" si="8"/>
        <v>-0.40146499538482772</v>
      </c>
      <c r="U112" s="94"/>
      <c r="V112" s="94"/>
    </row>
    <row r="113" spans="7:22">
      <c r="G113" s="94"/>
      <c r="H113" s="94"/>
      <c r="I113" s="94"/>
      <c r="J113" s="94"/>
      <c r="K113" s="94"/>
      <c r="L113" s="94"/>
      <c r="M113" s="94"/>
      <c r="N113" s="94" t="s">
        <v>171</v>
      </c>
      <c r="O113" s="94">
        <v>5990.3220000000001</v>
      </c>
      <c r="P113" s="94">
        <v>16163.366999999998</v>
      </c>
      <c r="Q113" s="94">
        <v>22153.688999999998</v>
      </c>
      <c r="R113" s="95">
        <f t="shared" si="8"/>
        <v>-1.0365329030058206</v>
      </c>
      <c r="S113" s="95">
        <f t="shared" si="8"/>
        <v>-0.29122345806837302</v>
      </c>
      <c r="T113" s="95">
        <f t="shared" si="8"/>
        <v>-0.49385904551098747</v>
      </c>
      <c r="U113" s="94"/>
      <c r="V113" s="94"/>
    </row>
    <row r="114" spans="7:22">
      <c r="G114" s="94"/>
      <c r="H114" s="94"/>
      <c r="I114" s="94"/>
      <c r="J114" s="94"/>
      <c r="K114" s="94"/>
      <c r="L114" s="94"/>
      <c r="M114" s="94"/>
      <c r="N114" s="94" t="s">
        <v>175</v>
      </c>
      <c r="O114" s="94">
        <v>5913.2209999999995</v>
      </c>
      <c r="P114" s="94">
        <v>16056.557000000001</v>
      </c>
      <c r="Q114" s="94">
        <v>21969.778999999999</v>
      </c>
      <c r="R114" s="95">
        <f t="shared" si="8"/>
        <v>-1.2870927472680194</v>
      </c>
      <c r="S114" s="95">
        <f t="shared" si="8"/>
        <v>-0.6608152868149233</v>
      </c>
      <c r="T114" s="95">
        <f t="shared" si="8"/>
        <v>-0.8301551944689578</v>
      </c>
      <c r="U114" s="94"/>
      <c r="V114" s="94"/>
    </row>
    <row r="115" spans="7:22">
      <c r="G115" s="94"/>
      <c r="H115" s="94"/>
      <c r="I115" s="94"/>
      <c r="J115" s="94"/>
      <c r="K115" s="94"/>
      <c r="L115" s="94"/>
      <c r="M115" s="94"/>
      <c r="N115" s="94" t="s">
        <v>178</v>
      </c>
      <c r="O115" s="94">
        <v>5812.2879999999996</v>
      </c>
      <c r="P115" s="94">
        <v>16044.448</v>
      </c>
      <c r="Q115" s="94">
        <v>21856.736000000001</v>
      </c>
      <c r="R115" s="95">
        <f t="shared" si="8"/>
        <v>-1.7069039022894543</v>
      </c>
      <c r="S115" s="95">
        <f t="shared" si="8"/>
        <v>-7.5414673270245203E-2</v>
      </c>
      <c r="T115" s="95">
        <f t="shared" si="8"/>
        <v>-0.51453863054334192</v>
      </c>
      <c r="U115" s="94"/>
      <c r="V115" s="94"/>
    </row>
    <row r="116" spans="7:22">
      <c r="G116" s="94"/>
      <c r="H116" s="94"/>
      <c r="I116" s="94"/>
      <c r="J116" s="94"/>
      <c r="K116" s="94"/>
      <c r="L116" s="94"/>
      <c r="M116" s="94"/>
      <c r="N116" s="94" t="s">
        <v>181</v>
      </c>
      <c r="O116" s="94">
        <v>5769.0829999999996</v>
      </c>
      <c r="P116" s="94">
        <v>16034.429</v>
      </c>
      <c r="Q116" s="94">
        <v>21803.512999999999</v>
      </c>
      <c r="R116" s="95">
        <f t="shared" si="8"/>
        <v>-0.74333893984605481</v>
      </c>
      <c r="S116" s="95">
        <f t="shared" si="8"/>
        <v>-6.2445277020444223E-2</v>
      </c>
      <c r="T116" s="95">
        <f t="shared" si="8"/>
        <v>-0.24350845432731205</v>
      </c>
      <c r="U116" s="94"/>
      <c r="V116" s="94"/>
    </row>
    <row r="117" spans="7:22">
      <c r="G117" s="94"/>
      <c r="H117" s="94"/>
      <c r="I117" s="94"/>
      <c r="J117" s="94"/>
      <c r="K117" s="94"/>
      <c r="L117" s="94"/>
      <c r="M117" s="94"/>
      <c r="N117" s="94" t="s">
        <v>184</v>
      </c>
      <c r="O117" s="94">
        <v>5744.9880000000003</v>
      </c>
      <c r="P117" s="94">
        <v>16068.932999999999</v>
      </c>
      <c r="Q117" s="94">
        <v>21813.919999999998</v>
      </c>
      <c r="R117" s="95">
        <f t="shared" si="8"/>
        <v>-0.4176573642639454</v>
      </c>
      <c r="S117" s="95">
        <f t="shared" si="8"/>
        <v>0.21518695801390209</v>
      </c>
      <c r="T117" s="95">
        <f t="shared" si="8"/>
        <v>4.7730840438404698E-2</v>
      </c>
      <c r="U117" s="94"/>
      <c r="V117" s="94"/>
    </row>
    <row r="118" spans="7:22">
      <c r="G118" s="94"/>
      <c r="H118" s="94"/>
      <c r="I118" s="94"/>
      <c r="J118" s="94"/>
      <c r="K118" s="94"/>
      <c r="L118" s="94"/>
      <c r="M118" s="94"/>
      <c r="N118" s="94" t="s">
        <v>187</v>
      </c>
      <c r="O118" s="94">
        <v>5743.473</v>
      </c>
      <c r="P118" s="94">
        <v>16096.922999999999</v>
      </c>
      <c r="Q118" s="94">
        <v>21840.397000000001</v>
      </c>
      <c r="R118" s="95">
        <f t="shared" si="8"/>
        <v>-2.6370812262797472E-2</v>
      </c>
      <c r="S118" s="95">
        <f t="shared" si="8"/>
        <v>0.17418704776477512</v>
      </c>
      <c r="T118" s="95">
        <f t="shared" si="8"/>
        <v>0.12137662556754947</v>
      </c>
      <c r="U118" s="94"/>
      <c r="V118" s="94"/>
    </row>
    <row r="119" spans="7:22">
      <c r="G119" s="94"/>
      <c r="H119" s="94"/>
      <c r="I119" s="94"/>
      <c r="J119" s="94"/>
      <c r="K119" s="94"/>
      <c r="L119" s="94"/>
      <c r="M119" s="94"/>
      <c r="N119" s="94" t="s">
        <v>109</v>
      </c>
      <c r="O119" s="94">
        <v>5754.6210000000001</v>
      </c>
      <c r="P119" s="94">
        <v>16167.130999999999</v>
      </c>
      <c r="Q119" s="94">
        <v>21921.752</v>
      </c>
      <c r="R119" s="95">
        <f t="shared" si="8"/>
        <v>0.19409858808425895</v>
      </c>
      <c r="S119" s="95">
        <f t="shared" si="8"/>
        <v>0.43615789179088438</v>
      </c>
      <c r="T119" s="95">
        <f t="shared" si="8"/>
        <v>0.37249780761770523</v>
      </c>
      <c r="U119" s="94"/>
      <c r="V119" s="94"/>
    </row>
    <row r="120" spans="7:22">
      <c r="G120" s="94"/>
      <c r="H120" s="94"/>
      <c r="I120" s="94"/>
      <c r="J120" s="94"/>
      <c r="K120" s="94"/>
      <c r="L120" s="94"/>
      <c r="M120" s="94"/>
      <c r="N120" s="94" t="s">
        <v>113</v>
      </c>
      <c r="O120" s="94">
        <v>5744.0690000000004</v>
      </c>
      <c r="P120" s="94">
        <v>16184.295</v>
      </c>
      <c r="Q120" s="94">
        <v>21928.364000000001</v>
      </c>
      <c r="R120" s="95">
        <f t="shared" si="8"/>
        <v>-0.18336568124991004</v>
      </c>
      <c r="S120" s="95">
        <f t="shared" si="8"/>
        <v>0.10616602290166099</v>
      </c>
      <c r="T120" s="95">
        <f t="shared" si="8"/>
        <v>3.0161822832425855E-2</v>
      </c>
      <c r="U120" s="94"/>
      <c r="V120" s="94"/>
    </row>
    <row r="121" spans="7:22">
      <c r="G121" s="94"/>
      <c r="H121" s="94"/>
      <c r="I121" s="94"/>
      <c r="J121" s="94"/>
      <c r="K121" s="94"/>
      <c r="L121" s="94"/>
      <c r="M121" s="94"/>
      <c r="N121" s="94" t="s">
        <v>117</v>
      </c>
      <c r="O121" s="94">
        <v>5769.5209999999997</v>
      </c>
      <c r="P121" s="94">
        <v>16223.422</v>
      </c>
      <c r="Q121" s="94">
        <v>21992.944</v>
      </c>
      <c r="R121" s="95">
        <f t="shared" si="8"/>
        <v>0.44310052682166656</v>
      </c>
      <c r="S121" s="95">
        <f t="shared" si="8"/>
        <v>0.24175906333887554</v>
      </c>
      <c r="T121" s="95">
        <f t="shared" si="8"/>
        <v>0.29450441446519449</v>
      </c>
      <c r="U121" s="94"/>
      <c r="V121" s="94"/>
    </row>
    <row r="122" spans="7:22">
      <c r="G122" s="94"/>
      <c r="H122" s="94"/>
      <c r="I122" s="94"/>
      <c r="J122" s="94"/>
      <c r="K122" s="94"/>
      <c r="L122" s="94"/>
      <c r="M122" s="94"/>
      <c r="N122" s="94" t="s">
        <v>121</v>
      </c>
      <c r="O122" s="94">
        <v>5810.6480000000001</v>
      </c>
      <c r="P122" s="94">
        <v>16204.484</v>
      </c>
      <c r="Q122" s="94">
        <v>22015.131000000001</v>
      </c>
      <c r="R122" s="95">
        <f t="shared" si="8"/>
        <v>0.71283213979116056</v>
      </c>
      <c r="S122" s="95">
        <f t="shared" si="8"/>
        <v>-0.11673246248541602</v>
      </c>
      <c r="T122" s="95">
        <f t="shared" si="8"/>
        <v>0.10088235572283111</v>
      </c>
      <c r="U122" s="94"/>
      <c r="V122" s="94"/>
    </row>
    <row r="123" spans="7:22">
      <c r="G123" s="94"/>
      <c r="H123" s="94"/>
      <c r="I123" s="94"/>
      <c r="J123" s="94"/>
      <c r="K123" s="94"/>
      <c r="L123" s="94"/>
      <c r="M123" s="94"/>
      <c r="N123" s="94" t="s">
        <v>125</v>
      </c>
      <c r="O123" s="94">
        <v>5836.335</v>
      </c>
      <c r="P123" s="94">
        <v>16230.313</v>
      </c>
      <c r="Q123" s="94">
        <v>22066.648000000001</v>
      </c>
      <c r="R123" s="95">
        <f t="shared" si="8"/>
        <v>0.44206773495830021</v>
      </c>
      <c r="S123" s="95">
        <f t="shared" si="8"/>
        <v>0.15939415287769521</v>
      </c>
      <c r="T123" s="95">
        <f t="shared" si="8"/>
        <v>0.2340072380218885</v>
      </c>
      <c r="U123" s="94"/>
      <c r="V123" s="94"/>
    </row>
    <row r="124" spans="7:22">
      <c r="G124" s="94"/>
      <c r="H124" s="94"/>
      <c r="I124" s="94"/>
      <c r="J124" s="94"/>
      <c r="K124" s="94"/>
      <c r="L124" s="94"/>
      <c r="M124" s="94"/>
      <c r="N124" s="94" t="s">
        <v>129</v>
      </c>
      <c r="O124" s="94">
        <v>5872.0569999999998</v>
      </c>
      <c r="P124" s="94">
        <v>16308.521000000001</v>
      </c>
      <c r="Q124" s="94">
        <v>22180.578000000001</v>
      </c>
      <c r="R124" s="95">
        <f t="shared" si="8"/>
        <v>0.61206219314004784</v>
      </c>
      <c r="S124" s="95">
        <f t="shared" si="8"/>
        <v>0.48186378167815747</v>
      </c>
      <c r="T124" s="95">
        <f t="shared" si="8"/>
        <v>0.51629953040443866</v>
      </c>
      <c r="U124" s="94"/>
      <c r="V124" s="94"/>
    </row>
    <row r="125" spans="7:22">
      <c r="G125" s="94"/>
      <c r="H125" s="94"/>
      <c r="I125" s="94"/>
      <c r="J125" s="94"/>
      <c r="K125" s="94"/>
      <c r="L125" s="94"/>
      <c r="M125" s="94"/>
      <c r="N125" s="94" t="s">
        <v>133</v>
      </c>
      <c r="O125" s="94">
        <v>5887.0069999999996</v>
      </c>
      <c r="P125" s="94">
        <v>16354.841</v>
      </c>
      <c r="Q125" s="94">
        <v>22241.848999999998</v>
      </c>
      <c r="R125" s="95">
        <f t="shared" si="8"/>
        <v>0.2545956212618421</v>
      </c>
      <c r="S125" s="95">
        <f t="shared" si="8"/>
        <v>0.28402330291017108</v>
      </c>
      <c r="T125" s="95">
        <f t="shared" si="8"/>
        <v>0.2762371656860978</v>
      </c>
      <c r="U125" s="94"/>
      <c r="V125" s="94"/>
    </row>
    <row r="126" spans="7:22">
      <c r="G126" s="94"/>
      <c r="H126" s="94"/>
      <c r="I126" s="94"/>
      <c r="J126" s="94"/>
      <c r="K126" s="94"/>
      <c r="L126" s="94"/>
      <c r="M126" s="94"/>
      <c r="N126" s="94" t="s">
        <v>137</v>
      </c>
      <c r="O126" s="94">
        <v>5918.6059999999998</v>
      </c>
      <c r="P126" s="94">
        <v>16380.117999999999</v>
      </c>
      <c r="Q126" s="94">
        <v>22298.723999999998</v>
      </c>
      <c r="R126" s="95">
        <f t="shared" si="8"/>
        <v>0.53675832218307562</v>
      </c>
      <c r="S126" s="95">
        <f t="shared" si="8"/>
        <v>0.15455362727156796</v>
      </c>
      <c r="T126" s="95">
        <f t="shared" si="8"/>
        <v>0.25571165418847386</v>
      </c>
      <c r="U126" s="94"/>
      <c r="V126" s="94"/>
    </row>
    <row r="127" spans="7:22">
      <c r="G127" s="94"/>
      <c r="H127" s="94"/>
      <c r="I127" s="94"/>
      <c r="J127" s="94"/>
      <c r="K127" s="94"/>
      <c r="L127" s="94"/>
      <c r="M127" s="94"/>
      <c r="N127" s="94" t="s">
        <v>141</v>
      </c>
      <c r="O127" s="94">
        <v>5974.8469999999998</v>
      </c>
      <c r="P127" s="94">
        <v>16486.565999999999</v>
      </c>
      <c r="Q127" s="94">
        <v>22461.413</v>
      </c>
      <c r="R127" s="95">
        <f t="shared" si="8"/>
        <v>0.95024064788229623</v>
      </c>
      <c r="S127" s="95">
        <f t="shared" si="8"/>
        <v>0.64986100832729221</v>
      </c>
      <c r="T127" s="95">
        <f t="shared" si="8"/>
        <v>0.72958883207847691</v>
      </c>
      <c r="U127" s="94"/>
      <c r="V127" s="94"/>
    </row>
    <row r="128" spans="7:22">
      <c r="G128" s="94"/>
      <c r="H128" s="94"/>
      <c r="I128" s="94"/>
      <c r="J128" s="94"/>
      <c r="K128" s="94"/>
      <c r="L128" s="94"/>
      <c r="M128" s="94"/>
      <c r="N128" s="94" t="s">
        <v>145</v>
      </c>
      <c r="O128" s="94">
        <v>5967.058</v>
      </c>
      <c r="P128" s="94">
        <v>16497.029000000002</v>
      </c>
      <c r="Q128" s="94">
        <v>22464.085999999999</v>
      </c>
      <c r="R128" s="95">
        <f t="shared" si="8"/>
        <v>-0.13036317080587878</v>
      </c>
      <c r="S128" s="95">
        <f t="shared" si="8"/>
        <v>6.3463792277929088E-2</v>
      </c>
      <c r="T128" s="95">
        <f t="shared" si="8"/>
        <v>1.1900408936867279E-2</v>
      </c>
      <c r="U128" s="94"/>
      <c r="V128" s="94"/>
    </row>
    <row r="129" spans="7:22">
      <c r="G129" s="94"/>
      <c r="H129" s="94"/>
      <c r="I129" s="94"/>
      <c r="J129" s="94"/>
      <c r="K129" s="94"/>
      <c r="L129" s="94"/>
      <c r="M129" s="94"/>
      <c r="N129" s="94" t="s">
        <v>149</v>
      </c>
      <c r="O129" s="94">
        <v>5977.2420000000002</v>
      </c>
      <c r="P129" s="94">
        <v>16579.453000000001</v>
      </c>
      <c r="Q129" s="94">
        <v>22556.695</v>
      </c>
      <c r="R129" s="95">
        <f t="shared" si="8"/>
        <v>0.17067037055782919</v>
      </c>
      <c r="S129" s="95">
        <f t="shared" si="8"/>
        <v>0.49962935750431825</v>
      </c>
      <c r="T129" s="95">
        <f t="shared" si="8"/>
        <v>0.41225358556764036</v>
      </c>
      <c r="U129" s="94"/>
      <c r="V129" s="94"/>
    </row>
    <row r="130" spans="7:22">
      <c r="G130" s="94"/>
      <c r="H130" s="94"/>
      <c r="I130" s="94"/>
      <c r="J130" s="94"/>
      <c r="K130" s="94"/>
      <c r="L130" s="94"/>
      <c r="M130" s="94"/>
      <c r="N130" s="94" t="s">
        <v>153</v>
      </c>
      <c r="O130" s="94">
        <v>5993.5619999999999</v>
      </c>
      <c r="P130" s="94">
        <v>16653.002</v>
      </c>
      <c r="Q130" s="94">
        <v>22646.563999999998</v>
      </c>
      <c r="R130" s="95">
        <f t="shared" si="8"/>
        <v>0.27303562412228644</v>
      </c>
      <c r="S130" s="95">
        <f t="shared" si="8"/>
        <v>0.44361535932458196</v>
      </c>
      <c r="T130" s="95">
        <f t="shared" si="8"/>
        <v>0.39841386337846529</v>
      </c>
      <c r="U130" s="94"/>
      <c r="V130" s="94"/>
    </row>
    <row r="131" spans="7:22">
      <c r="G131" s="94"/>
      <c r="H131" s="94"/>
      <c r="I131" s="94"/>
      <c r="J131" s="94"/>
      <c r="K131" s="94"/>
      <c r="L131" s="94"/>
      <c r="M131" s="94"/>
      <c r="N131" s="94" t="s">
        <v>157</v>
      </c>
      <c r="O131" s="94">
        <v>6021.6049999999996</v>
      </c>
      <c r="P131" s="94">
        <v>16647.03</v>
      </c>
      <c r="Q131" s="94">
        <v>22668.634999999998</v>
      </c>
      <c r="R131" s="95">
        <f t="shared" si="8"/>
        <v>0.46788537433999977</v>
      </c>
      <c r="S131" s="95">
        <f t="shared" si="8"/>
        <v>-3.5861402046322155E-2</v>
      </c>
      <c r="T131" s="95">
        <f t="shared" si="8"/>
        <v>9.7458493041145289E-2</v>
      </c>
      <c r="U131" s="94"/>
      <c r="V131" s="94"/>
    </row>
    <row r="132" spans="7:22">
      <c r="G132" s="94"/>
      <c r="H132" s="94"/>
      <c r="I132" s="94"/>
      <c r="J132" s="94"/>
      <c r="K132" s="94"/>
      <c r="L132" s="94"/>
      <c r="M132" s="94"/>
      <c r="N132" s="94" t="s">
        <v>161</v>
      </c>
      <c r="O132" s="94">
        <v>6054.0379999999996</v>
      </c>
      <c r="P132" s="94">
        <v>16711.324000000001</v>
      </c>
      <c r="Q132" s="94">
        <v>22765.363000000001</v>
      </c>
      <c r="R132" s="95">
        <f t="shared" si="8"/>
        <v>0.538610553166464</v>
      </c>
      <c r="S132" s="95">
        <f t="shared" si="8"/>
        <v>0.38621904327681023</v>
      </c>
      <c r="T132" s="95">
        <f t="shared" si="8"/>
        <v>0.42670412223763776</v>
      </c>
      <c r="U132" s="94"/>
      <c r="V132" s="94"/>
    </row>
    <row r="133" spans="7:22">
      <c r="G133" s="94"/>
      <c r="H133" s="94"/>
      <c r="I133" s="94"/>
      <c r="J133" s="94"/>
      <c r="K133" s="94"/>
      <c r="L133" s="94"/>
      <c r="M133" s="94"/>
      <c r="N133" s="94" t="s">
        <v>165</v>
      </c>
      <c r="O133" s="94">
        <v>6065.9089999999997</v>
      </c>
      <c r="P133" s="94">
        <v>16779.208999999999</v>
      </c>
      <c r="Q133" s="94">
        <v>22845.118999999999</v>
      </c>
      <c r="R133" s="95">
        <f t="shared" si="8"/>
        <v>0.19608400211561161</v>
      </c>
      <c r="S133" s="95">
        <f t="shared" si="8"/>
        <v>0.40622155372010127</v>
      </c>
      <c r="T133" s="95">
        <f t="shared" si="8"/>
        <v>0.35033924124117277</v>
      </c>
      <c r="U133" s="94"/>
      <c r="V133" s="94"/>
    </row>
    <row r="134" spans="7:22">
      <c r="G134" s="94"/>
      <c r="H134" s="94"/>
      <c r="I134" s="94"/>
      <c r="J134" s="94"/>
      <c r="K134" s="94"/>
      <c r="L134" s="94"/>
      <c r="M134" s="94"/>
      <c r="N134" s="94" t="s">
        <v>169</v>
      </c>
      <c r="O134" s="94">
        <v>6070.4390000000003</v>
      </c>
      <c r="P134" s="94">
        <v>16788.578000000001</v>
      </c>
      <c r="Q134" s="94">
        <v>22859.018</v>
      </c>
      <c r="R134" s="95">
        <f t="shared" si="8"/>
        <v>7.4679656420826745E-2</v>
      </c>
      <c r="S134" s="95">
        <f t="shared" si="8"/>
        <v>5.5836958702897732E-2</v>
      </c>
      <c r="T134" s="95">
        <f t="shared" si="8"/>
        <v>6.0840129569911028E-2</v>
      </c>
      <c r="U134" s="94"/>
      <c r="V134" s="94"/>
    </row>
    <row r="135" spans="7:22">
      <c r="G135" s="94"/>
      <c r="H135" s="94"/>
      <c r="I135" s="94"/>
      <c r="J135" s="94"/>
      <c r="K135" s="94"/>
      <c r="L135" s="94"/>
      <c r="M135" s="94"/>
      <c r="N135" s="94" t="s">
        <v>173</v>
      </c>
      <c r="O135" s="94">
        <v>6109.5839999999998</v>
      </c>
      <c r="P135" s="94">
        <v>16909.297999999999</v>
      </c>
      <c r="Q135" s="94">
        <v>23018.882000000001</v>
      </c>
      <c r="R135" s="95">
        <f t="shared" si="8"/>
        <v>0.64484627882760037</v>
      </c>
      <c r="S135" s="95">
        <f t="shared" si="8"/>
        <v>0.7190603039757093</v>
      </c>
      <c r="T135" s="95">
        <f t="shared" si="8"/>
        <v>0.69934762726904864</v>
      </c>
      <c r="U135" s="94"/>
      <c r="V135" s="94"/>
    </row>
    <row r="136" spans="7:22">
      <c r="G136" s="94"/>
      <c r="H136" s="94"/>
      <c r="I136" s="94"/>
      <c r="J136" s="94"/>
      <c r="K136" s="94"/>
      <c r="L136" s="94"/>
      <c r="M136" s="94"/>
      <c r="N136" s="94" t="s">
        <v>176</v>
      </c>
      <c r="O136" s="94">
        <v>6076.6589999999997</v>
      </c>
      <c r="P136" s="94">
        <v>16880.662</v>
      </c>
      <c r="Q136" s="94">
        <v>22957.321</v>
      </c>
      <c r="R136" s="95">
        <f t="shared" si="8"/>
        <v>-0.53890739533166254</v>
      </c>
      <c r="S136" s="95">
        <f t="shared" si="8"/>
        <v>-0.16935061408224783</v>
      </c>
      <c r="T136" s="95">
        <f t="shared" si="8"/>
        <v>-0.267436967616419</v>
      </c>
      <c r="U136" s="94"/>
      <c r="V136" s="94"/>
    </row>
    <row r="137" spans="7:22">
      <c r="G137" s="94"/>
      <c r="H137" s="94"/>
      <c r="I137" s="94"/>
      <c r="J137" s="94"/>
      <c r="K137" s="94"/>
      <c r="L137" s="94"/>
      <c r="M137" s="94"/>
      <c r="N137" s="94" t="s">
        <v>179</v>
      </c>
      <c r="O137" s="94">
        <v>6064.125</v>
      </c>
      <c r="P137" s="94">
        <v>16904.668000000001</v>
      </c>
      <c r="Q137" s="94">
        <v>22968.793000000001</v>
      </c>
      <c r="R137" s="95">
        <f t="shared" si="8"/>
        <v>-0.20626465957690243</v>
      </c>
      <c r="S137" s="95">
        <f t="shared" si="8"/>
        <v>0.14221006261485059</v>
      </c>
      <c r="T137" s="95">
        <f t="shared" si="8"/>
        <v>4.9970987468441308E-2</v>
      </c>
      <c r="U137" s="94"/>
      <c r="V137" s="94"/>
    </row>
    <row r="138" spans="7:22">
      <c r="G138" s="94"/>
      <c r="H138" s="94"/>
      <c r="I138" s="94"/>
      <c r="J138" s="94"/>
      <c r="K138" s="94"/>
      <c r="L138" s="94"/>
      <c r="M138" s="94"/>
      <c r="N138" s="94" t="s">
        <v>182</v>
      </c>
      <c r="O138" s="94">
        <v>6048.19</v>
      </c>
      <c r="P138" s="94">
        <v>16970.662</v>
      </c>
      <c r="Q138" s="94">
        <v>23018.850999999999</v>
      </c>
      <c r="R138" s="95">
        <f t="shared" si="8"/>
        <v>-0.26277492630842403</v>
      </c>
      <c r="S138" s="95">
        <f t="shared" si="8"/>
        <v>0.39038921083809441</v>
      </c>
      <c r="T138" s="95">
        <f t="shared" si="8"/>
        <v>0.21793918383083621</v>
      </c>
      <c r="U138" s="94"/>
      <c r="V138" s="94"/>
    </row>
    <row r="139" spans="7:22">
      <c r="G139" s="94"/>
      <c r="H139" s="94"/>
      <c r="I139" s="94"/>
      <c r="J139" s="94"/>
      <c r="K139" s="94"/>
      <c r="L139" s="94"/>
      <c r="M139" s="94"/>
      <c r="N139" s="94" t="s">
        <v>185</v>
      </c>
      <c r="O139" s="94">
        <v>6121.6509999999998</v>
      </c>
      <c r="P139" s="94">
        <v>17071.846000000001</v>
      </c>
      <c r="Q139" s="94">
        <v>23193.496999999999</v>
      </c>
      <c r="R139" s="95">
        <f t="shared" si="8"/>
        <v>1.2145947795952168</v>
      </c>
      <c r="S139" s="95">
        <f t="shared" si="8"/>
        <v>0.59622895088004668</v>
      </c>
      <c r="T139" s="95">
        <f t="shared" si="8"/>
        <v>0.75870859062428053</v>
      </c>
      <c r="U139" s="94"/>
      <c r="V139" s="94"/>
    </row>
    <row r="140" spans="7:22">
      <c r="G140" s="94"/>
      <c r="H140" s="94"/>
      <c r="I140" s="94"/>
      <c r="J140" s="94"/>
      <c r="K140" s="94"/>
      <c r="L140" s="94"/>
      <c r="M140" s="94"/>
      <c r="N140" s="94" t="s">
        <v>188</v>
      </c>
      <c r="O140" s="94">
        <v>6082.8509999999997</v>
      </c>
      <c r="P140" s="94">
        <v>17019.775999999998</v>
      </c>
      <c r="Q140" s="94">
        <v>23102.626</v>
      </c>
      <c r="R140" s="95">
        <f t="shared" si="8"/>
        <v>-0.63381594279060494</v>
      </c>
      <c r="S140" s="95">
        <f t="shared" si="8"/>
        <v>-0.30500509435243828</v>
      </c>
      <c r="T140" s="95">
        <f t="shared" si="8"/>
        <v>-0.39179516568803763</v>
      </c>
      <c r="U140" s="94"/>
      <c r="V140" s="94"/>
    </row>
    <row r="141" spans="7:22">
      <c r="G141" s="94"/>
      <c r="H141" s="94"/>
      <c r="I141" s="94"/>
      <c r="J141" s="94"/>
      <c r="K141" s="94"/>
      <c r="L141" s="94"/>
      <c r="M141" s="94"/>
      <c r="N141" s="94" t="s">
        <v>237</v>
      </c>
      <c r="O141" s="94">
        <v>6063.9459999999999</v>
      </c>
      <c r="P141" s="94">
        <v>17002.947</v>
      </c>
      <c r="Q141" s="94">
        <v>23066.892</v>
      </c>
      <c r="R141" s="95">
        <f t="shared" si="8"/>
        <v>-0.3107917652429677</v>
      </c>
      <c r="S141" s="95">
        <f t="shared" si="8"/>
        <v>-9.8879092180766293E-2</v>
      </c>
      <c r="T141" s="95">
        <f t="shared" si="8"/>
        <v>-0.15467505728570075</v>
      </c>
      <c r="U141" s="94"/>
      <c r="V141" s="94"/>
    </row>
    <row r="142" spans="7:22">
      <c r="G142" s="94"/>
      <c r="H142" s="94"/>
      <c r="I142" s="94"/>
      <c r="J142" s="94"/>
      <c r="K142" s="94"/>
      <c r="L142" s="94"/>
      <c r="M142" s="94"/>
      <c r="N142" s="94" t="s">
        <v>238</v>
      </c>
      <c r="O142" s="94">
        <v>5995.2389999999996</v>
      </c>
      <c r="P142" s="94">
        <v>16930.169000000002</v>
      </c>
      <c r="Q142" s="94">
        <v>22925.406999999999</v>
      </c>
      <c r="R142" s="95">
        <f t="shared" si="8"/>
        <v>-1.1330410923844028</v>
      </c>
      <c r="S142" s="95">
        <f t="shared" si="8"/>
        <v>-0.4280316818019827</v>
      </c>
      <c r="T142" s="95">
        <f t="shared" si="8"/>
        <v>-0.61336828559305445</v>
      </c>
      <c r="U142" s="94"/>
      <c r="V142" s="94"/>
    </row>
    <row r="143" spans="7:22">
      <c r="G143" s="94"/>
      <c r="H143" s="94"/>
      <c r="I143" s="94"/>
      <c r="J143" s="94"/>
      <c r="K143" s="94"/>
      <c r="L143" s="94"/>
      <c r="M143" s="94"/>
      <c r="N143" s="94" t="s">
        <v>239</v>
      </c>
      <c r="O143" s="94">
        <v>5844.6139999999996</v>
      </c>
      <c r="P143" s="94">
        <v>16282.940999999999</v>
      </c>
      <c r="Q143" s="94">
        <v>22127.555</v>
      </c>
      <c r="R143" s="95">
        <f t="shared" si="8"/>
        <v>-2.5124102642113115</v>
      </c>
      <c r="S143" s="95">
        <f t="shared" si="8"/>
        <v>-3.8229269890926787</v>
      </c>
      <c r="T143" s="95">
        <f t="shared" si="8"/>
        <v>-3.4802086610719698</v>
      </c>
      <c r="U143" s="94"/>
      <c r="V143" s="94"/>
    </row>
    <row r="144" spans="7:22">
      <c r="G144" s="94"/>
      <c r="H144" s="94"/>
      <c r="I144" s="94"/>
      <c r="J144" s="94"/>
      <c r="K144" s="94"/>
      <c r="L144" s="94"/>
      <c r="M144" s="94"/>
      <c r="N144" s="94" t="s">
        <v>240</v>
      </c>
      <c r="O144" s="94">
        <v>5861.1909999999998</v>
      </c>
      <c r="P144" s="94">
        <v>16335.991000000002</v>
      </c>
      <c r="Q144" s="94">
        <v>22197.183000000001</v>
      </c>
      <c r="R144" s="95">
        <f t="shared" si="8"/>
        <v>0.2836286536630297</v>
      </c>
      <c r="S144" s="95">
        <f t="shared" si="8"/>
        <v>0.3258010945320251</v>
      </c>
      <c r="T144" s="95">
        <f t="shared" si="8"/>
        <v>0.31466648710171796</v>
      </c>
      <c r="U144" s="94"/>
      <c r="V144" s="94"/>
    </row>
    <row r="145" spans="7:22">
      <c r="G145" s="94"/>
      <c r="H145" s="94"/>
      <c r="I145" s="94"/>
      <c r="J145" s="94"/>
      <c r="K145" s="94"/>
      <c r="L145" s="94"/>
      <c r="M145" s="94"/>
      <c r="N145" s="94" t="s">
        <v>241</v>
      </c>
      <c r="O145" s="94">
        <v>5878.3360000000002</v>
      </c>
      <c r="P145" s="94">
        <v>16379.749</v>
      </c>
      <c r="Q145" s="94">
        <v>22258.084999999999</v>
      </c>
      <c r="R145" s="95">
        <f t="shared" si="8"/>
        <v>0.29251733990582807</v>
      </c>
      <c r="S145" s="95">
        <f t="shared" si="8"/>
        <v>0.26786253738752919</v>
      </c>
      <c r="T145" s="95">
        <f t="shared" si="8"/>
        <v>0.27436814842675972</v>
      </c>
      <c r="U145" s="94"/>
      <c r="V145" s="94"/>
    </row>
    <row r="146" spans="7:22">
      <c r="G146" s="94"/>
      <c r="H146" s="94"/>
      <c r="I146" s="94"/>
      <c r="J146" s="94"/>
      <c r="K146" s="94"/>
      <c r="L146" s="94"/>
      <c r="M146" s="94"/>
      <c r="N146" s="94" t="s">
        <v>242</v>
      </c>
      <c r="O146" s="94">
        <v>5873.0780000000004</v>
      </c>
      <c r="P146" s="94">
        <v>16288.7</v>
      </c>
      <c r="Q146" s="94">
        <v>22161.776999999998</v>
      </c>
      <c r="R146" s="95">
        <f t="shared" si="8"/>
        <v>-8.9447081623092117E-2</v>
      </c>
      <c r="S146" s="95">
        <f t="shared" si="8"/>
        <v>-0.55586321866103106</v>
      </c>
      <c r="T146" s="95">
        <f t="shared" si="8"/>
        <v>-0.43268771774391723</v>
      </c>
      <c r="U146" s="94"/>
      <c r="V146" s="94"/>
    </row>
    <row r="147" spans="7:22">
      <c r="G147" s="94"/>
      <c r="H147" s="94"/>
      <c r="I147" s="94"/>
      <c r="J147" s="94"/>
      <c r="K147" s="94"/>
      <c r="L147" s="94"/>
      <c r="M147" s="94"/>
      <c r="N147" s="94" t="s">
        <v>243</v>
      </c>
      <c r="O147" s="94">
        <v>5965.2749999999996</v>
      </c>
      <c r="P147" s="94">
        <v>16537.29</v>
      </c>
      <c r="Q147" s="94">
        <v>22502.565999999999</v>
      </c>
      <c r="R147" s="95">
        <f t="shared" ref="R147:T159" si="16">+O147/O146*100-100</f>
        <v>1.5698242046163813</v>
      </c>
      <c r="S147" s="95">
        <f t="shared" si="16"/>
        <v>1.5261500303891609</v>
      </c>
      <c r="T147" s="95">
        <f t="shared" si="16"/>
        <v>1.5377331880922753</v>
      </c>
      <c r="U147" s="94"/>
      <c r="V147" s="94"/>
    </row>
    <row r="148" spans="7:22">
      <c r="G148" s="94"/>
      <c r="H148" s="94"/>
      <c r="I148" s="94"/>
      <c r="J148" s="94"/>
      <c r="K148" s="94"/>
      <c r="L148" s="94"/>
      <c r="M148" s="94"/>
      <c r="N148" s="94" t="s">
        <v>244</v>
      </c>
      <c r="O148" s="94">
        <v>6040.0159999999996</v>
      </c>
      <c r="P148" s="94">
        <v>16693.742999999999</v>
      </c>
      <c r="Q148" s="94">
        <v>22733.758999999998</v>
      </c>
      <c r="R148" s="95">
        <f t="shared" si="16"/>
        <v>1.2529346928683083</v>
      </c>
      <c r="S148" s="95">
        <f t="shared" si="16"/>
        <v>0.94606190010576086</v>
      </c>
      <c r="T148" s="95">
        <f t="shared" si="16"/>
        <v>1.0274072743526261</v>
      </c>
      <c r="U148" s="94"/>
      <c r="V148" s="94"/>
    </row>
    <row r="149" spans="7:22">
      <c r="G149" s="94"/>
      <c r="H149" s="94"/>
      <c r="I149" s="94"/>
      <c r="J149" s="94"/>
      <c r="K149" s="94"/>
      <c r="L149" s="94"/>
      <c r="M149" s="94"/>
      <c r="N149" s="94" t="s">
        <v>245</v>
      </c>
      <c r="O149" s="94">
        <v>6018.4359999999997</v>
      </c>
      <c r="P149" s="94">
        <v>16822.726000000002</v>
      </c>
      <c r="Q149" s="94">
        <v>22841.162</v>
      </c>
      <c r="R149" s="95">
        <f t="shared" si="16"/>
        <v>-0.3572838217647103</v>
      </c>
      <c r="S149" s="95">
        <f t="shared" si="16"/>
        <v>0.77264277999249487</v>
      </c>
      <c r="T149" s="95">
        <f t="shared" si="16"/>
        <v>0.47243836797954941</v>
      </c>
      <c r="U149" s="94"/>
      <c r="V149" s="94"/>
    </row>
    <row r="150" spans="7:22">
      <c r="G150" s="94"/>
      <c r="H150" s="94"/>
      <c r="I150" s="94"/>
      <c r="J150" s="94"/>
      <c r="K150" s="94"/>
      <c r="L150" s="94"/>
      <c r="M150" s="94"/>
      <c r="N150" s="94" t="s">
        <v>246</v>
      </c>
      <c r="O150" s="94">
        <v>6071.8180000000002</v>
      </c>
      <c r="P150" s="94">
        <v>16900.973999999998</v>
      </c>
      <c r="Q150" s="94">
        <v>22972.791000000001</v>
      </c>
      <c r="R150" s="95">
        <f t="shared" si="16"/>
        <v>0.88697462264283899</v>
      </c>
      <c r="S150" s="95">
        <f t="shared" si="16"/>
        <v>0.46513270203649881</v>
      </c>
      <c r="T150" s="95">
        <f t="shared" si="16"/>
        <v>0.57627978821743397</v>
      </c>
      <c r="U150" s="94"/>
      <c r="V150" s="94"/>
    </row>
    <row r="151" spans="7:22">
      <c r="G151" s="94"/>
      <c r="H151" s="94"/>
      <c r="I151" s="94"/>
      <c r="J151" s="94"/>
      <c r="K151" s="94"/>
      <c r="L151" s="94"/>
      <c r="M151" s="94"/>
      <c r="N151" s="94" t="s">
        <v>247</v>
      </c>
      <c r="O151" s="95">
        <v>6140.7420000000002</v>
      </c>
      <c r="P151" s="95">
        <v>16983.232</v>
      </c>
      <c r="Q151" s="94">
        <v>23123.974999999999</v>
      </c>
      <c r="R151" s="95">
        <f t="shared" si="16"/>
        <v>1.1351460139286189</v>
      </c>
      <c r="S151" s="95">
        <f t="shared" si="16"/>
        <v>0.48670567743612025</v>
      </c>
      <c r="T151" s="95">
        <f t="shared" si="16"/>
        <v>0.65810027175190555</v>
      </c>
      <c r="U151" s="94"/>
      <c r="V151" s="94"/>
    </row>
    <row r="152" spans="7:22">
      <c r="G152" s="94"/>
      <c r="H152" s="94"/>
      <c r="I152" s="94"/>
      <c r="J152" s="94"/>
      <c r="K152" s="94"/>
      <c r="L152" s="94"/>
      <c r="M152" s="94"/>
      <c r="N152" s="94" t="s">
        <v>248</v>
      </c>
      <c r="O152" s="95">
        <v>6094.576</v>
      </c>
      <c r="P152" s="95">
        <v>17024.602999999999</v>
      </c>
      <c r="Q152" s="94">
        <v>23119.179</v>
      </c>
      <c r="R152" s="95">
        <f t="shared" si="16"/>
        <v>-0.75179839830431661</v>
      </c>
      <c r="S152" s="95">
        <f t="shared" si="16"/>
        <v>0.24359909821640713</v>
      </c>
      <c r="T152" s="95">
        <f t="shared" si="16"/>
        <v>-2.0740378762724276E-2</v>
      </c>
      <c r="U152" s="94"/>
      <c r="V152" s="94"/>
    </row>
    <row r="153" spans="7:22">
      <c r="G153" s="94"/>
      <c r="H153" s="94"/>
      <c r="I153" s="94"/>
      <c r="J153" s="94"/>
      <c r="K153" s="94"/>
      <c r="L153" s="94"/>
      <c r="M153" s="94"/>
      <c r="N153" s="94" t="s">
        <v>249</v>
      </c>
      <c r="O153" s="95">
        <v>6179.8869999999997</v>
      </c>
      <c r="P153" s="95">
        <v>17072.444</v>
      </c>
      <c r="Q153" s="94">
        <v>23252.33</v>
      </c>
      <c r="R153" s="95">
        <f t="shared" si="16"/>
        <v>1.3997856454657267</v>
      </c>
      <c r="S153" s="95">
        <f t="shared" si="16"/>
        <v>0.28101095808226262</v>
      </c>
      <c r="T153" s="95">
        <f t="shared" si="16"/>
        <v>0.57593308136073063</v>
      </c>
      <c r="U153" s="94"/>
      <c r="V153" s="94"/>
    </row>
    <row r="154" spans="7:22">
      <c r="G154" s="94"/>
      <c r="H154" s="94"/>
      <c r="I154" s="94"/>
      <c r="J154" s="94"/>
      <c r="K154" s="94"/>
      <c r="L154" s="94"/>
      <c r="M154" s="94"/>
      <c r="N154" s="94" t="s">
        <v>250</v>
      </c>
      <c r="O154" s="95">
        <v>6225.5450000000001</v>
      </c>
      <c r="P154" s="95">
        <v>17179.29</v>
      </c>
      <c r="Q154" s="94">
        <v>23404.834999999999</v>
      </c>
      <c r="R154" s="95">
        <f t="shared" si="16"/>
        <v>0.73881609809372151</v>
      </c>
      <c r="S154" s="95">
        <f t="shared" si="16"/>
        <v>0.6258389249951648</v>
      </c>
      <c r="T154" s="95">
        <f t="shared" si="16"/>
        <v>0.65586975584810148</v>
      </c>
      <c r="U154" s="94"/>
      <c r="V154" s="94"/>
    </row>
    <row r="155" spans="7:22">
      <c r="G155" s="94"/>
      <c r="H155" s="94"/>
      <c r="I155" s="94"/>
      <c r="J155" s="94"/>
      <c r="K155" s="94"/>
      <c r="L155" s="94"/>
      <c r="M155" s="94"/>
      <c r="N155" s="94" t="s">
        <v>251</v>
      </c>
      <c r="O155" s="95">
        <v>6270.0290000000005</v>
      </c>
      <c r="P155" s="95">
        <v>17260.999</v>
      </c>
      <c r="Q155" s="94">
        <v>23531.027999999998</v>
      </c>
      <c r="R155" s="95">
        <f t="shared" si="16"/>
        <v>0.71453985153107169</v>
      </c>
      <c r="S155" s="95">
        <f t="shared" si="16"/>
        <v>0.47562501127811174</v>
      </c>
      <c r="T155" s="95">
        <f t="shared" si="16"/>
        <v>0.53917491834485531</v>
      </c>
      <c r="U155" s="94"/>
      <c r="V155" s="94"/>
    </row>
    <row r="156" spans="7:22">
      <c r="G156" s="94"/>
      <c r="H156" s="94"/>
      <c r="I156" s="94"/>
      <c r="J156" s="94"/>
      <c r="K156" s="94"/>
      <c r="L156" s="94"/>
      <c r="M156" s="94"/>
      <c r="N156" s="94" t="s">
        <v>252</v>
      </c>
      <c r="O156" s="95">
        <v>6315.39</v>
      </c>
      <c r="P156" s="95">
        <v>17279.772000000001</v>
      </c>
      <c r="Q156" s="95">
        <v>23595.162</v>
      </c>
      <c r="R156" s="95">
        <f t="shared" si="16"/>
        <v>0.72345757890433049</v>
      </c>
      <c r="S156" s="95">
        <f t="shared" si="16"/>
        <v>0.10875963784020826</v>
      </c>
      <c r="T156" s="95">
        <f t="shared" si="16"/>
        <v>0.27255077848703024</v>
      </c>
      <c r="U156" s="94"/>
      <c r="V156" s="94"/>
    </row>
    <row r="157" spans="7:22">
      <c r="G157" s="94"/>
      <c r="H157" s="94"/>
      <c r="I157" s="94"/>
      <c r="J157" s="94"/>
      <c r="K157" s="94"/>
      <c r="L157" s="94"/>
      <c r="M157" s="94"/>
      <c r="N157" s="94" t="s">
        <v>253</v>
      </c>
      <c r="O157" s="95">
        <v>6367.4470000000001</v>
      </c>
      <c r="P157" s="95">
        <v>17373.166000000001</v>
      </c>
      <c r="Q157" s="95">
        <v>23740.613000000001</v>
      </c>
      <c r="R157" s="95">
        <f t="shared" si="16"/>
        <v>0.82428796954741301</v>
      </c>
      <c r="S157" s="95">
        <f t="shared" si="16"/>
        <v>0.5404816683923741</v>
      </c>
      <c r="T157" s="95">
        <f t="shared" si="16"/>
        <v>0.61644416766455379</v>
      </c>
      <c r="U157" s="94"/>
      <c r="V157" s="94"/>
    </row>
    <row r="158" spans="7:22">
      <c r="G158" s="94"/>
      <c r="H158" s="94"/>
      <c r="I158" s="94"/>
      <c r="J158" s="94"/>
      <c r="K158" s="94"/>
      <c r="L158" s="94"/>
      <c r="M158" s="94"/>
      <c r="N158" s="94" t="s">
        <v>254</v>
      </c>
      <c r="O158" s="95">
        <v>6394.2120000000004</v>
      </c>
      <c r="P158" s="95">
        <v>17421.277999999998</v>
      </c>
      <c r="Q158" s="95">
        <v>23815.49</v>
      </c>
      <c r="R158" s="95">
        <f t="shared" si="16"/>
        <v>0.42034115085685642</v>
      </c>
      <c r="S158" s="95">
        <f t="shared" si="16"/>
        <v>0.27693282847810963</v>
      </c>
      <c r="T158" s="95">
        <f t="shared" si="16"/>
        <v>0.31539623681999274</v>
      </c>
      <c r="U158" s="94"/>
      <c r="V158" s="94"/>
    </row>
    <row r="159" spans="7:22">
      <c r="G159" s="94"/>
      <c r="H159" s="94"/>
      <c r="I159" s="94"/>
      <c r="J159" s="94"/>
      <c r="K159" s="94"/>
      <c r="L159" s="94"/>
      <c r="M159" s="94"/>
      <c r="N159" s="94" t="s">
        <v>255</v>
      </c>
      <c r="O159" s="95">
        <v>6453.26</v>
      </c>
      <c r="P159" s="95">
        <v>17486.464</v>
      </c>
      <c r="Q159" s="95">
        <v>23939.723000000002</v>
      </c>
      <c r="R159" s="95">
        <f t="shared" si="16"/>
        <v>0.92346015427702355</v>
      </c>
      <c r="S159" s="95">
        <f t="shared" si="16"/>
        <v>0.37417461566253962</v>
      </c>
      <c r="T159" s="95">
        <f t="shared" si="16"/>
        <v>0.52164788547285923</v>
      </c>
      <c r="U159" s="94"/>
      <c r="V159" s="94"/>
    </row>
    <row r="160" spans="7:22">
      <c r="G160" s="94"/>
      <c r="H160" s="94"/>
      <c r="I160" s="94"/>
      <c r="J160" s="94"/>
      <c r="K160" s="94"/>
      <c r="L160" s="94"/>
      <c r="M160" s="94"/>
      <c r="N160" s="94"/>
      <c r="O160" s="95">
        <f>+O159-O158</f>
        <v>59.047999999999774</v>
      </c>
      <c r="P160" s="95">
        <f t="shared" ref="P160:Q160" si="17">+P159-P158</f>
        <v>65.186000000001513</v>
      </c>
      <c r="Q160" s="95">
        <f t="shared" si="17"/>
        <v>124.23300000000017</v>
      </c>
      <c r="R160" s="94"/>
      <c r="S160" s="94"/>
      <c r="T160" s="94"/>
      <c r="U160" s="94"/>
      <c r="V160" s="94"/>
    </row>
    <row r="161" spans="7:22">
      <c r="G161" s="94"/>
      <c r="H161" s="94"/>
      <c r="I161" s="94"/>
      <c r="J161" s="94"/>
      <c r="K161" s="94"/>
      <c r="L161" s="94"/>
      <c r="M161" s="94"/>
      <c r="N161" s="94"/>
      <c r="O161" s="95">
        <f>+O159-O97</f>
        <v>106.66899999999987</v>
      </c>
      <c r="P161" s="95">
        <f t="shared" ref="P161:Q161" si="18">+P159-P97</f>
        <v>908.31199999999808</v>
      </c>
      <c r="Q161" s="95">
        <f t="shared" si="18"/>
        <v>1014.9800000000032</v>
      </c>
      <c r="R161" s="94"/>
      <c r="S161" s="94"/>
      <c r="T161" s="94"/>
      <c r="U161" s="94"/>
      <c r="V161" s="94"/>
    </row>
    <row r="162" spans="7:22">
      <c r="G162" s="94"/>
      <c r="H162" s="94"/>
      <c r="I162" s="94"/>
      <c r="J162" s="94"/>
      <c r="K162" s="94"/>
      <c r="L162" s="94"/>
      <c r="M162" s="94"/>
      <c r="N162" s="94"/>
      <c r="O162" s="95">
        <f>+O161/O97*100</f>
        <v>1.6807290717173968</v>
      </c>
      <c r="P162" s="95">
        <f t="shared" ref="P162:Q162" si="19">+P161/P97*100</f>
        <v>5.478970153006185</v>
      </c>
      <c r="Q162" s="95">
        <f t="shared" si="19"/>
        <v>4.4274433087428866</v>
      </c>
      <c r="R162" s="94"/>
      <c r="S162" s="94"/>
      <c r="T162" s="94"/>
      <c r="U162" s="94"/>
      <c r="V162" s="94"/>
    </row>
    <row r="163" spans="7:22">
      <c r="G163" s="94"/>
      <c r="H163" s="94"/>
      <c r="I163" s="94"/>
      <c r="J163" s="94"/>
      <c r="K163" s="94"/>
      <c r="L163" s="94"/>
      <c r="M163" s="94"/>
      <c r="N163" s="94"/>
      <c r="O163" s="95">
        <f>+O159-O141</f>
        <v>389.31400000000031</v>
      </c>
      <c r="P163" s="95">
        <f t="shared" ref="P163:Q163" si="20">+P159-P141</f>
        <v>483.51699999999983</v>
      </c>
      <c r="Q163" s="95">
        <f t="shared" si="20"/>
        <v>872.83100000000195</v>
      </c>
      <c r="R163" s="94"/>
      <c r="S163" s="94"/>
      <c r="T163" s="94"/>
      <c r="U163" s="94"/>
      <c r="V163" s="94"/>
    </row>
    <row r="164" spans="7:22">
      <c r="G164" s="94"/>
      <c r="H164" s="94"/>
      <c r="I164" s="94"/>
      <c r="J164" s="94"/>
      <c r="K164" s="94"/>
      <c r="L164" s="94"/>
      <c r="M164" s="94"/>
      <c r="N164" s="94"/>
      <c r="O164" s="95">
        <f>+O163/O141*100</f>
        <v>6.4201429234363285</v>
      </c>
      <c r="P164" s="95">
        <f t="shared" ref="P164:Q164" si="21">+P163/P141*100</f>
        <v>2.8437246790218178</v>
      </c>
      <c r="Q164" s="95">
        <f t="shared" si="21"/>
        <v>3.7839124577338028</v>
      </c>
      <c r="R164" s="94"/>
      <c r="S164" s="94"/>
      <c r="T164" s="94"/>
      <c r="U164" s="94"/>
      <c r="V164" s="94"/>
    </row>
    <row r="165" spans="7:22"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</row>
    <row r="166" spans="7:22"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</row>
    <row r="167" spans="7:22"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</row>
    <row r="168" spans="7:22"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</row>
    <row r="169" spans="7:22"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</row>
    <row r="170" spans="7:22"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</row>
    <row r="171" spans="7:22"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</row>
    <row r="172" spans="7:22"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</row>
    <row r="173" spans="7:22"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</row>
    <row r="174" spans="7:22"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</row>
    <row r="175" spans="7:22"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</row>
    <row r="176" spans="7:22"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</row>
    <row r="177" spans="7:22"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</row>
    <row r="178" spans="7:22"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</row>
    <row r="179" spans="7:22"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</row>
    <row r="180" spans="7:22"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</row>
    <row r="181" spans="7:22"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</row>
    <row r="182" spans="7:22"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</row>
    <row r="183" spans="7:22"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</row>
    <row r="184" spans="7:22"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</row>
    <row r="185" spans="7:22"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</row>
    <row r="186" spans="7:22"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</row>
    <row r="187" spans="7:22"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</row>
    <row r="188" spans="7:22"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</row>
    <row r="189" spans="7:22"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</row>
    <row r="190" spans="7:22"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</row>
    <row r="191" spans="7:22"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</row>
    <row r="192" spans="7:22"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</row>
    <row r="193" spans="7:22"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</row>
    <row r="194" spans="7:22"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</row>
    <row r="195" spans="7:22"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</row>
    <row r="196" spans="7:22"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</row>
    <row r="197" spans="7:22"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</row>
    <row r="198" spans="7:22"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</row>
    <row r="199" spans="7:22"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</row>
    <row r="200" spans="7:22"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</row>
    <row r="201" spans="7:22"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</row>
    <row r="202" spans="7:22"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</row>
    <row r="203" spans="7:22"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</row>
    <row r="204" spans="7:22"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</row>
    <row r="205" spans="7:22"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</row>
    <row r="206" spans="7:22"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</row>
    <row r="207" spans="7:22"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</row>
    <row r="208" spans="7:22"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</row>
    <row r="209" spans="7:22"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</row>
    <row r="210" spans="7:22"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</row>
    <row r="211" spans="7:22"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</row>
    <row r="212" spans="7:22"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</row>
    <row r="213" spans="7:22"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</row>
    <row r="214" spans="7:22"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</row>
    <row r="215" spans="7:22"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</row>
    <row r="216" spans="7:22"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</row>
    <row r="217" spans="7:22"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</row>
    <row r="218" spans="7:22"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</row>
    <row r="219" spans="7:22"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</row>
    <row r="220" spans="7:22"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</row>
    <row r="221" spans="7:22"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</row>
    <row r="222" spans="7:22"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</row>
    <row r="223" spans="7:22"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</row>
    <row r="224" spans="7:22"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</row>
    <row r="225" spans="7:22"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</row>
    <row r="226" spans="7:22"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</row>
    <row r="227" spans="7:22"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</row>
    <row r="228" spans="7:22"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</row>
    <row r="229" spans="7:22"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</row>
    <row r="230" spans="7:22"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</row>
    <row r="231" spans="7:22"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</row>
    <row r="232" spans="7:22"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</row>
    <row r="233" spans="7:22"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</row>
    <row r="234" spans="7:22"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</row>
    <row r="235" spans="7:22"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</row>
    <row r="236" spans="7:22"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</row>
    <row r="237" spans="7:22"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</row>
    <row r="238" spans="7:22"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</row>
    <row r="239" spans="7:22"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</row>
    <row r="240" spans="7:22"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</row>
    <row r="241" spans="7:22"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</row>
    <row r="242" spans="7:22"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</row>
    <row r="243" spans="7:22"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</row>
    <row r="244" spans="7:22"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</row>
    <row r="245" spans="7:22"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</row>
    <row r="246" spans="7:22"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</row>
    <row r="247" spans="7:22"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</row>
    <row r="248" spans="7:22"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</row>
    <row r="249" spans="7:22"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</row>
    <row r="250" spans="7:22"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</row>
    <row r="251" spans="7:22"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</row>
    <row r="252" spans="7:22"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</row>
    <row r="253" spans="7:22"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</row>
    <row r="254" spans="7:22"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</row>
    <row r="255" spans="7:22"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</row>
    <row r="256" spans="7:22"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</row>
    <row r="257" spans="7:22"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</row>
    <row r="258" spans="7:22"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</row>
    <row r="259" spans="7:22"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</row>
    <row r="260" spans="7:22"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</row>
    <row r="261" spans="7:22"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</row>
    <row r="262" spans="7:22"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</row>
    <row r="263" spans="7:22"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</row>
    <row r="264" spans="7:22"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</row>
    <row r="265" spans="7:22"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</row>
    <row r="266" spans="7:22"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</row>
    <row r="267" spans="7:22"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</row>
    <row r="268" spans="7:22"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</row>
    <row r="269" spans="7:22"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</row>
    <row r="270" spans="7:22"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</row>
    <row r="271" spans="7:22"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</row>
    <row r="272" spans="7:22"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</row>
    <row r="273" spans="7:22"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</row>
    <row r="274" spans="7:22"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</row>
    <row r="275" spans="7:22"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</row>
    <row r="276" spans="7:22"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</row>
    <row r="277" spans="7:22"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</row>
    <row r="278" spans="7:22"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</row>
    <row r="279" spans="7:22"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</row>
    <row r="280" spans="7:22"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</row>
    <row r="281" spans="7:22"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4"/>
  <sheetViews>
    <sheetView zoomScale="110" zoomScaleNormal="110" workbookViewId="0">
      <selection activeCell="P43" sqref="P43"/>
    </sheetView>
  </sheetViews>
  <sheetFormatPr defaultColWidth="7.7109375" defaultRowHeight="12.75"/>
  <cols>
    <col min="1" max="9" width="7.7109375" style="67"/>
    <col min="10" max="10" width="11" style="67" customWidth="1"/>
    <col min="11" max="16384" width="7.7109375" style="67"/>
  </cols>
  <sheetData>
    <row r="1" spans="2:2" ht="17.25">
      <c r="B1" s="87"/>
    </row>
    <row r="25" spans="1:37" s="153" customFormat="1" ht="11.25"/>
    <row r="26" spans="1:37" s="153" customFormat="1" ht="11.25">
      <c r="Q26" s="153" t="s">
        <v>88</v>
      </c>
      <c r="X26" s="153" t="s">
        <v>89</v>
      </c>
    </row>
    <row r="27" spans="1:37" s="153" customFormat="1" ht="11.25">
      <c r="D27" s="153" t="s">
        <v>90</v>
      </c>
    </row>
    <row r="28" spans="1:37" s="153" customFormat="1" ht="22.5">
      <c r="D28" s="154"/>
      <c r="E28" s="154"/>
      <c r="F28" s="154"/>
      <c r="K28" s="154"/>
      <c r="L28" s="154"/>
      <c r="T28" s="155" t="s">
        <v>91</v>
      </c>
      <c r="U28" s="155" t="s">
        <v>92</v>
      </c>
      <c r="V28" s="155" t="s">
        <v>93</v>
      </c>
      <c r="AA28" s="155" t="s">
        <v>91</v>
      </c>
      <c r="AB28" s="155" t="s">
        <v>92</v>
      </c>
      <c r="AC28" s="155" t="s">
        <v>93</v>
      </c>
      <c r="AF28" s="156">
        <v>2434516.7249999996</v>
      </c>
      <c r="AG28" s="156">
        <v>2422426.2250000001</v>
      </c>
      <c r="AH28" s="156">
        <v>2681265.2000000002</v>
      </c>
      <c r="AI28" s="153" t="s">
        <v>91</v>
      </c>
      <c r="AJ28" s="153" t="s">
        <v>92</v>
      </c>
      <c r="AK28" s="153" t="s">
        <v>93</v>
      </c>
    </row>
    <row r="29" spans="1:37" s="153" customFormat="1" ht="11.25">
      <c r="A29" s="157"/>
      <c r="B29" s="157"/>
      <c r="C29" s="157"/>
      <c r="D29" s="154"/>
      <c r="E29" s="154"/>
      <c r="F29" s="154"/>
      <c r="G29" s="154"/>
      <c r="H29" s="154"/>
      <c r="I29" s="154"/>
      <c r="K29" s="154"/>
      <c r="L29" s="154"/>
      <c r="N29" s="153">
        <v>2007</v>
      </c>
      <c r="O29" s="153">
        <v>2011</v>
      </c>
      <c r="P29" s="153">
        <v>2019</v>
      </c>
      <c r="T29" s="154">
        <v>100</v>
      </c>
      <c r="U29" s="154">
        <v>100</v>
      </c>
      <c r="V29" s="154">
        <v>100</v>
      </c>
      <c r="AA29" s="154">
        <v>100</v>
      </c>
      <c r="AB29" s="154">
        <v>100</v>
      </c>
      <c r="AC29" s="154">
        <v>100</v>
      </c>
      <c r="AF29" s="153">
        <v>2413381.4</v>
      </c>
      <c r="AG29" s="153">
        <v>2423403.7000000002</v>
      </c>
      <c r="AH29" s="153">
        <v>2672906.6</v>
      </c>
      <c r="AI29" s="154">
        <v>99.131847204705494</v>
      </c>
      <c r="AJ29" s="154">
        <v>100.04035107405593</v>
      </c>
      <c r="AK29" s="154">
        <v>99.68825910991572</v>
      </c>
    </row>
    <row r="30" spans="1:37" s="153" customFormat="1" ht="11.25">
      <c r="D30" s="154"/>
      <c r="E30" s="154"/>
      <c r="F30" s="154"/>
      <c r="G30" s="154"/>
      <c r="H30" s="154"/>
      <c r="I30" s="154"/>
      <c r="K30" s="154"/>
      <c r="L30" s="154"/>
      <c r="N30" s="153">
        <v>2008</v>
      </c>
      <c r="O30" s="153">
        <v>2012</v>
      </c>
      <c r="P30" s="153">
        <v>2020</v>
      </c>
      <c r="T30" s="154">
        <v>101.43686363371988</v>
      </c>
      <c r="U30" s="154">
        <v>99.598723735677879</v>
      </c>
      <c r="V30" s="154">
        <v>96.923939687124488</v>
      </c>
      <c r="AA30" s="154">
        <v>99.542889671656241</v>
      </c>
      <c r="AB30" s="154">
        <v>99.230494567673048</v>
      </c>
      <c r="AC30" s="154">
        <v>96.705824384275786</v>
      </c>
      <c r="AF30" s="153">
        <v>2430874.2000000002</v>
      </c>
      <c r="AG30" s="153">
        <v>2423476.9</v>
      </c>
      <c r="AH30" s="153">
        <v>2681382</v>
      </c>
      <c r="AI30" s="154">
        <v>99.850379955800079</v>
      </c>
      <c r="AJ30" s="154">
        <v>100.04337283790758</v>
      </c>
      <c r="AK30" s="154">
        <v>100.00435615246116</v>
      </c>
    </row>
    <row r="31" spans="1:37" s="153" customFormat="1" ht="11.25">
      <c r="D31" s="154"/>
      <c r="E31" s="154"/>
      <c r="F31" s="154"/>
      <c r="G31" s="154"/>
      <c r="H31" s="154"/>
      <c r="I31" s="154"/>
      <c r="K31" s="154"/>
      <c r="L31" s="154"/>
      <c r="N31" s="153">
        <v>2009</v>
      </c>
      <c r="O31" s="153">
        <v>2013</v>
      </c>
      <c r="P31" s="153">
        <v>2021</v>
      </c>
      <c r="T31" s="154">
        <v>99.66019980685904</v>
      </c>
      <c r="U31" s="154">
        <v>98.514289311737286</v>
      </c>
      <c r="V31" s="154">
        <v>97.470045009468251</v>
      </c>
      <c r="AA31" s="154">
        <v>96.043622733595512</v>
      </c>
      <c r="AB31" s="154">
        <v>94.723391321186682</v>
      </c>
      <c r="AC31" s="154">
        <v>97.949459839498815</v>
      </c>
      <c r="AF31" s="153">
        <v>2440959.2999999998</v>
      </c>
      <c r="AG31" s="153">
        <v>2426054.2000000002</v>
      </c>
      <c r="AH31" s="153">
        <v>2685063.5</v>
      </c>
      <c r="AI31" s="154">
        <v>100.2646346576239</v>
      </c>
      <c r="AJ31" s="154">
        <v>100.14976617089752</v>
      </c>
      <c r="AK31" s="154">
        <v>100.14166073538715</v>
      </c>
    </row>
    <row r="32" spans="1:37" s="153" customFormat="1" ht="11.25">
      <c r="D32" s="154"/>
      <c r="E32" s="154"/>
      <c r="F32" s="154"/>
      <c r="G32" s="154"/>
      <c r="H32" s="154"/>
      <c r="I32" s="154"/>
      <c r="K32" s="154"/>
      <c r="L32" s="154"/>
      <c r="N32" s="153">
        <v>2010</v>
      </c>
      <c r="O32" s="153">
        <v>2014</v>
      </c>
      <c r="P32" s="153">
        <v>2022</v>
      </c>
      <c r="T32" s="154">
        <v>99.112757502735903</v>
      </c>
      <c r="U32" s="154">
        <v>99.251978140362439</v>
      </c>
      <c r="V32" s="154">
        <v>99.810511502001759</v>
      </c>
      <c r="AA32" s="154">
        <v>94.572175678483873</v>
      </c>
      <c r="AB32" s="154">
        <v>93.915499678480757</v>
      </c>
      <c r="AC32" s="154">
        <v>100.36485597716947</v>
      </c>
      <c r="AF32" s="153">
        <v>2452852</v>
      </c>
      <c r="AG32" s="153">
        <v>2416770.1</v>
      </c>
      <c r="AH32" s="153">
        <v>2685708.7</v>
      </c>
      <c r="AI32" s="154">
        <v>100.7531381818706</v>
      </c>
      <c r="AJ32" s="154">
        <v>99.766509917138961</v>
      </c>
      <c r="AK32" s="154">
        <v>100.16572400223596</v>
      </c>
    </row>
    <row r="33" spans="1:37" s="153" customFormat="1" ht="11.25">
      <c r="A33" s="157"/>
      <c r="B33" s="157"/>
      <c r="C33" s="157"/>
      <c r="D33" s="154"/>
      <c r="E33" s="154"/>
      <c r="F33" s="154"/>
      <c r="G33" s="154"/>
      <c r="H33" s="154"/>
      <c r="I33" s="154"/>
      <c r="K33" s="154"/>
      <c r="L33" s="154"/>
      <c r="N33" s="153">
        <v>2011</v>
      </c>
      <c r="O33" s="153">
        <v>2015</v>
      </c>
      <c r="P33" s="153">
        <v>2023</v>
      </c>
      <c r="T33" s="154">
        <v>99.464922721943836</v>
      </c>
      <c r="U33" s="154">
        <v>99.832253918160802</v>
      </c>
      <c r="V33" s="154">
        <v>101.51151234446016</v>
      </c>
      <c r="AA33" s="154">
        <v>94.969582624158448</v>
      </c>
      <c r="AB33" s="154">
        <v>95.619494442660496</v>
      </c>
      <c r="AC33" s="154">
        <v>103.50147828303493</v>
      </c>
      <c r="AF33" s="153">
        <v>2466699.6</v>
      </c>
      <c r="AG33" s="153">
        <v>2411746.4</v>
      </c>
      <c r="AH33" s="153">
        <v>2594834.6</v>
      </c>
      <c r="AI33" s="154">
        <v>101.32194101069487</v>
      </c>
      <c r="AJ33" s="154">
        <v>99.559126924494876</v>
      </c>
      <c r="AK33" s="154">
        <v>96.776499392898543</v>
      </c>
    </row>
    <row r="34" spans="1:37" s="153" customFormat="1" ht="11.25">
      <c r="D34" s="154"/>
      <c r="E34" s="154"/>
      <c r="F34" s="154"/>
      <c r="G34" s="154"/>
      <c r="H34" s="154"/>
      <c r="I34" s="154"/>
      <c r="K34" s="154"/>
      <c r="L34" s="154"/>
      <c r="N34" s="153">
        <v>2012</v>
      </c>
      <c r="AF34" s="153">
        <v>2457354.6</v>
      </c>
      <c r="AG34" s="153">
        <v>2404660.9</v>
      </c>
      <c r="AH34" s="153">
        <v>2307199.1</v>
      </c>
      <c r="AI34" s="154">
        <v>100.93808659293562</v>
      </c>
      <c r="AJ34" s="154">
        <v>99.266630916695917</v>
      </c>
      <c r="AK34" s="154">
        <v>86.048895871993551</v>
      </c>
    </row>
    <row r="35" spans="1:37" s="153" customFormat="1" ht="11.25">
      <c r="D35" s="154"/>
      <c r="E35" s="154"/>
      <c r="F35" s="154"/>
      <c r="G35" s="154"/>
      <c r="H35" s="154"/>
      <c r="I35" s="154"/>
      <c r="K35" s="154"/>
      <c r="L35" s="154"/>
      <c r="N35" s="153">
        <v>2013</v>
      </c>
      <c r="AF35" s="153">
        <v>2444295.7000000002</v>
      </c>
      <c r="AG35" s="153">
        <v>2402151.7999999998</v>
      </c>
      <c r="AH35" s="153">
        <v>2576369.2000000002</v>
      </c>
      <c r="AI35" s="154">
        <v>100.40168033760379</v>
      </c>
      <c r="AJ35" s="154">
        <v>99.163052942922945</v>
      </c>
      <c r="AK35" s="154">
        <v>96.0878170499509</v>
      </c>
    </row>
    <row r="36" spans="1:37" s="153" customFormat="1" ht="11.25">
      <c r="D36" s="154"/>
      <c r="E36" s="154"/>
      <c r="F36" s="154"/>
      <c r="G36" s="154"/>
      <c r="H36" s="154"/>
      <c r="I36" s="154"/>
      <c r="K36" s="154"/>
      <c r="L36" s="154"/>
      <c r="N36" s="153">
        <v>2014</v>
      </c>
      <c r="AF36" s="153">
        <v>2401175.7000000002</v>
      </c>
      <c r="AG36" s="153">
        <v>2391856.2999999998</v>
      </c>
      <c r="AH36" s="153">
        <v>2577834.7999999998</v>
      </c>
      <c r="AI36" s="154">
        <v>98.630486919328959</v>
      </c>
      <c r="AJ36" s="154">
        <v>98.738045159662178</v>
      </c>
      <c r="AK36" s="154">
        <v>96.142477812340218</v>
      </c>
    </row>
    <row r="37" spans="1:37" s="153" customFormat="1" ht="11.25">
      <c r="A37" s="157"/>
      <c r="B37" s="157"/>
      <c r="C37" s="157"/>
      <c r="D37" s="154"/>
      <c r="E37" s="154"/>
      <c r="F37" s="154"/>
      <c r="G37" s="154"/>
      <c r="H37" s="154"/>
      <c r="I37" s="154"/>
      <c r="K37" s="154"/>
      <c r="L37" s="154"/>
      <c r="N37" s="153">
        <v>2015</v>
      </c>
      <c r="AF37" s="153">
        <v>2325958.9</v>
      </c>
      <c r="AG37" s="153">
        <v>2383028.7999999998</v>
      </c>
      <c r="AH37" s="153">
        <v>2588400.5</v>
      </c>
      <c r="AI37" s="154">
        <v>95.540888099669971</v>
      </c>
      <c r="AJ37" s="154">
        <v>98.373637777142193</v>
      </c>
      <c r="AK37" s="154">
        <v>96.536534319693544</v>
      </c>
    </row>
    <row r="38" spans="1:37" s="153" customFormat="1" ht="11.25">
      <c r="D38" s="154"/>
      <c r="E38" s="154"/>
      <c r="F38" s="154"/>
      <c r="G38" s="154"/>
      <c r="H38" s="154"/>
      <c r="I38" s="154"/>
      <c r="K38" s="154"/>
      <c r="L38" s="154"/>
      <c r="N38" s="153">
        <v>2016</v>
      </c>
      <c r="AF38" s="153">
        <v>2325720.2000000002</v>
      </c>
      <c r="AG38" s="153">
        <v>2396524.6</v>
      </c>
      <c r="AH38" s="153">
        <v>2644848.7999999998</v>
      </c>
      <c r="AI38" s="154">
        <v>95.531083278961688</v>
      </c>
      <c r="AJ38" s="154">
        <v>98.930756910873512</v>
      </c>
      <c r="AK38" s="154">
        <v>98.641820286930198</v>
      </c>
    </row>
    <row r="39" spans="1:37" s="153" customFormat="1" ht="11.25">
      <c r="D39" s="154"/>
      <c r="E39" s="154"/>
      <c r="F39" s="154"/>
      <c r="G39" s="154"/>
      <c r="H39" s="154"/>
      <c r="I39" s="154"/>
      <c r="K39" s="154"/>
      <c r="L39" s="154"/>
      <c r="N39" s="153">
        <v>2017</v>
      </c>
      <c r="AF39" s="153">
        <v>2334701</v>
      </c>
      <c r="AG39" s="153">
        <v>2403765.1</v>
      </c>
      <c r="AH39" s="153">
        <v>2698557.8</v>
      </c>
      <c r="AI39" s="154">
        <v>95.899977848786406</v>
      </c>
      <c r="AJ39" s="154">
        <v>99.22965146234742</v>
      </c>
      <c r="AK39" s="154">
        <v>100.64494179837189</v>
      </c>
    </row>
    <row r="40" spans="1:37" s="153" customFormat="1" ht="11.25">
      <c r="D40" s="154"/>
      <c r="E40" s="154"/>
      <c r="F40" s="154"/>
      <c r="G40" s="154"/>
      <c r="H40" s="154"/>
      <c r="I40" s="154"/>
      <c r="K40" s="154"/>
      <c r="L40" s="154"/>
      <c r="N40" s="153">
        <v>2018</v>
      </c>
      <c r="AF40" s="153">
        <v>2345785.6</v>
      </c>
      <c r="AG40" s="153">
        <v>2411117.2999999998</v>
      </c>
      <c r="AH40" s="153">
        <v>2713574.3</v>
      </c>
      <c r="AI40" s="154">
        <v>96.355287926806113</v>
      </c>
      <c r="AJ40" s="154">
        <v>99.533157093359975</v>
      </c>
      <c r="AK40" s="154">
        <v>101.20499456748999</v>
      </c>
    </row>
    <row r="41" spans="1:37" s="153" customFormat="1" ht="11.25">
      <c r="A41" s="157"/>
      <c r="B41" s="157"/>
      <c r="C41" s="157"/>
      <c r="D41" s="154"/>
      <c r="E41" s="154"/>
      <c r="F41" s="154"/>
      <c r="G41" s="154"/>
      <c r="H41" s="154"/>
      <c r="I41" s="154"/>
      <c r="K41" s="154"/>
      <c r="L41" s="154"/>
      <c r="N41" s="153">
        <v>2019</v>
      </c>
      <c r="AF41" s="153">
        <v>2355113.9</v>
      </c>
      <c r="AG41" s="153">
        <v>2420419</v>
      </c>
      <c r="AH41" s="153">
        <v>2730665.2</v>
      </c>
      <c r="AI41" s="154">
        <v>96.738456376798993</v>
      </c>
      <c r="AJ41" s="154">
        <v>99.917139891432612</v>
      </c>
      <c r="AK41" s="154">
        <v>101.84241379778472</v>
      </c>
    </row>
    <row r="42" spans="1:37" s="153" customFormat="1" ht="11.25">
      <c r="D42" s="154"/>
      <c r="E42" s="154"/>
      <c r="F42" s="154"/>
      <c r="G42" s="154"/>
      <c r="H42" s="154"/>
      <c r="I42" s="154"/>
      <c r="K42" s="154"/>
      <c r="L42" s="154"/>
      <c r="N42" s="153">
        <v>2020</v>
      </c>
      <c r="AF42" s="153">
        <v>2377759.6</v>
      </c>
      <c r="AG42" s="153">
        <v>2425833</v>
      </c>
      <c r="AH42" s="153">
        <v>2752318.1</v>
      </c>
      <c r="AI42" s="154">
        <v>97.668649205932255</v>
      </c>
      <c r="AJ42" s="154">
        <v>100.14063482985947</v>
      </c>
      <c r="AK42" s="154">
        <v>102.64997658568052</v>
      </c>
    </row>
    <row r="43" spans="1:37" s="153" customFormat="1" ht="11.25">
      <c r="D43" s="154"/>
      <c r="E43" s="154"/>
      <c r="F43" s="154"/>
      <c r="G43" s="154"/>
      <c r="H43" s="154"/>
      <c r="I43" s="154"/>
      <c r="K43" s="154"/>
      <c r="L43" s="154"/>
      <c r="N43" s="153">
        <v>2021</v>
      </c>
      <c r="AF43" s="153">
        <v>2388137</v>
      </c>
      <c r="AG43" s="153">
        <v>2437434.6</v>
      </c>
      <c r="AH43" s="153">
        <v>2764969</v>
      </c>
      <c r="AI43" s="154">
        <v>98.094910397462982</v>
      </c>
      <c r="AJ43" s="154">
        <v>100.61955963179024</v>
      </c>
      <c r="AK43" s="154">
        <v>103.12180234912979</v>
      </c>
    </row>
    <row r="44" spans="1:37" s="153" customFormat="1" ht="11.25">
      <c r="D44" s="154"/>
      <c r="E44" s="154"/>
      <c r="F44" s="154"/>
      <c r="G44" s="154"/>
      <c r="H44" s="154"/>
      <c r="I44" s="154"/>
      <c r="K44" s="154"/>
      <c r="L44" s="154"/>
      <c r="N44" s="153">
        <v>2022</v>
      </c>
      <c r="AF44" s="153">
        <v>2401886.4</v>
      </c>
      <c r="AG44" s="153">
        <v>2445402.6</v>
      </c>
      <c r="AH44" s="153">
        <v>2764111.2</v>
      </c>
      <c r="AI44" s="154">
        <v>98.65967957151743</v>
      </c>
      <c r="AJ44" s="154">
        <v>100.94848605760944</v>
      </c>
      <c r="AK44" s="154">
        <v>103.08980998970188</v>
      </c>
    </row>
    <row r="45" spans="1:37" s="153" customFormat="1" ht="11.25">
      <c r="A45" s="157"/>
      <c r="B45" s="157"/>
      <c r="C45" s="157"/>
      <c r="D45" s="154"/>
      <c r="E45" s="154"/>
      <c r="F45" s="154"/>
      <c r="G45" s="154"/>
      <c r="H45" s="154"/>
      <c r="I45" s="154"/>
      <c r="K45" s="154"/>
      <c r="L45" s="154"/>
      <c r="N45" s="153">
        <v>2023</v>
      </c>
      <c r="AF45" s="153">
        <v>2423403.7000000002</v>
      </c>
      <c r="AG45" s="153">
        <v>2460870.7000000002</v>
      </c>
      <c r="AH45" s="153">
        <v>2766439.1</v>
      </c>
      <c r="AI45" s="154">
        <v>99.543522339120528</v>
      </c>
      <c r="AJ45" s="154">
        <v>101.58702356353496</v>
      </c>
      <c r="AK45" s="154">
        <v>103.17663094273554</v>
      </c>
    </row>
    <row r="46" spans="1:37" s="153" customFormat="1" ht="11.25">
      <c r="D46" s="154"/>
      <c r="E46" s="154"/>
      <c r="F46" s="154"/>
      <c r="G46" s="154"/>
      <c r="H46" s="154"/>
      <c r="I46" s="154"/>
      <c r="K46" s="154"/>
      <c r="L46" s="154"/>
      <c r="AF46" s="153">
        <v>2423476.9</v>
      </c>
      <c r="AG46" s="153">
        <v>2472609.7999999998</v>
      </c>
      <c r="AH46" s="153">
        <v>2769470</v>
      </c>
      <c r="AI46" s="154">
        <v>99.546529096036522</v>
      </c>
      <c r="AJ46" s="154">
        <v>102.07162449291927</v>
      </c>
      <c r="AK46" s="154">
        <v>103.28967086135306</v>
      </c>
    </row>
    <row r="47" spans="1:37" s="153" customFormat="1" ht="11.25">
      <c r="D47" s="154"/>
      <c r="E47" s="154"/>
      <c r="F47" s="154"/>
      <c r="G47" s="154"/>
      <c r="H47" s="154"/>
      <c r="I47" s="154"/>
      <c r="K47" s="154"/>
      <c r="L47" s="154"/>
      <c r="AF47" s="153">
        <v>2426054.2000000002</v>
      </c>
      <c r="AG47" s="153">
        <v>2482460.2000000002</v>
      </c>
      <c r="AH47" s="153">
        <v>2769982.5</v>
      </c>
      <c r="AI47" s="154">
        <v>99.652394049582909</v>
      </c>
      <c r="AJ47" s="154">
        <v>102.47825813560124</v>
      </c>
      <c r="AK47" s="154">
        <v>103.30878497210942</v>
      </c>
    </row>
    <row r="48" spans="1:37" s="153" customFormat="1" ht="11.25">
      <c r="D48" s="154"/>
      <c r="E48" s="154"/>
      <c r="F48" s="154"/>
      <c r="G48" s="154"/>
      <c r="H48" s="154"/>
      <c r="I48" s="154"/>
      <c r="K48" s="154"/>
      <c r="L48" s="154"/>
      <c r="AF48" s="153">
        <v>2416770.1</v>
      </c>
      <c r="AG48" s="153">
        <v>2494583.9</v>
      </c>
      <c r="AH48" s="153">
        <v>2767965.1</v>
      </c>
      <c r="AI48" s="154">
        <v>99.271041154995572</v>
      </c>
      <c r="AJ48" s="154">
        <v>102.97873570948481</v>
      </c>
      <c r="AK48" s="154">
        <v>103.23354437300718</v>
      </c>
    </row>
    <row r="49" spans="1:37" s="153" customFormat="1" ht="11.25">
      <c r="A49" s="157"/>
      <c r="B49" s="157"/>
      <c r="C49" s="157"/>
      <c r="D49" s="154"/>
      <c r="E49" s="154"/>
      <c r="F49" s="154"/>
      <c r="G49" s="154"/>
      <c r="H49" s="154"/>
      <c r="I49" s="154"/>
      <c r="K49" s="154"/>
      <c r="L49" s="154"/>
      <c r="AF49" s="153">
        <v>2411746.4</v>
      </c>
      <c r="AG49" s="153">
        <v>2507946.2999999998</v>
      </c>
      <c r="AH49" s="153">
        <v>2776515.7</v>
      </c>
      <c r="AI49" s="154"/>
      <c r="AJ49" s="154"/>
      <c r="AK49" s="154">
        <v>103.55244606165776</v>
      </c>
    </row>
    <row r="50" spans="1:37" s="153" customFormat="1" ht="11.25">
      <c r="D50" s="154"/>
      <c r="F50" s="154"/>
      <c r="I50" s="154"/>
      <c r="AK50" s="153">
        <v>103.9</v>
      </c>
    </row>
    <row r="51" spans="1:37" s="153" customFormat="1" ht="11.25">
      <c r="D51" s="154"/>
      <c r="E51" s="154"/>
      <c r="F51" s="154"/>
    </row>
    <row r="52" spans="1:37" s="153" customFormat="1" ht="11.25">
      <c r="D52" s="154"/>
      <c r="E52" s="154"/>
      <c r="F52" s="154"/>
    </row>
    <row r="53" spans="1:37" s="153" customFormat="1" ht="11.25">
      <c r="A53" s="157"/>
      <c r="B53" s="157"/>
      <c r="C53" s="157"/>
      <c r="D53" s="154"/>
      <c r="E53" s="154"/>
      <c r="F53" s="154"/>
    </row>
    <row r="54" spans="1:37" s="153" customFormat="1" ht="11.25">
      <c r="D54" s="154"/>
      <c r="E54" s="154"/>
      <c r="F54" s="154"/>
    </row>
  </sheetData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="85" zoomScaleNormal="85" workbookViewId="0">
      <selection activeCell="R18" sqref="R18"/>
    </sheetView>
  </sheetViews>
  <sheetFormatPr defaultColWidth="8.7109375" defaultRowHeight="15"/>
  <cols>
    <col min="1" max="1" width="16.42578125" customWidth="1"/>
    <col min="3" max="3" width="12.42578125" customWidth="1"/>
    <col min="4" max="4" width="9.7109375" bestFit="1" customWidth="1"/>
    <col min="6" max="6" width="10.42578125" customWidth="1"/>
  </cols>
  <sheetData>
    <row r="1" spans="1:11" ht="17.25">
      <c r="A1" s="50" t="s">
        <v>275</v>
      </c>
      <c r="B1" s="51"/>
      <c r="C1" s="52"/>
      <c r="D1" s="52"/>
      <c r="E1" s="52"/>
      <c r="F1" s="52"/>
      <c r="G1" s="53"/>
    </row>
    <row r="2" spans="1:11" ht="39" customHeight="1">
      <c r="A2" s="54" t="s">
        <v>58</v>
      </c>
      <c r="B2" s="55" t="s">
        <v>13</v>
      </c>
      <c r="C2" s="56" t="s">
        <v>15</v>
      </c>
      <c r="D2" s="56" t="s">
        <v>16</v>
      </c>
      <c r="E2" s="55" t="s">
        <v>14</v>
      </c>
      <c r="F2" s="55" t="s">
        <v>0</v>
      </c>
      <c r="G2" s="53"/>
      <c r="K2" s="49"/>
    </row>
    <row r="3" spans="1:11" ht="17.25">
      <c r="A3" s="57" t="s">
        <v>22</v>
      </c>
      <c r="B3" s="58">
        <v>-4.888098136529635</v>
      </c>
      <c r="C3" s="58">
        <v>-0.76202300561081338</v>
      </c>
      <c r="D3" s="58">
        <v>11.58215990814046</v>
      </c>
      <c r="E3" s="58">
        <v>-1.3918135109676271</v>
      </c>
      <c r="F3" s="58">
        <v>-0.6</v>
      </c>
      <c r="G3" s="58"/>
    </row>
    <row r="4" spans="1:11" ht="17.25">
      <c r="A4" s="57" t="s">
        <v>23</v>
      </c>
      <c r="B4" s="58">
        <v>-4.662126767941329</v>
      </c>
      <c r="C4" s="58">
        <v>-11.581422692533808</v>
      </c>
      <c r="D4" s="58">
        <v>9.3962585034013646</v>
      </c>
      <c r="E4" s="58">
        <v>4.9043846632521459</v>
      </c>
      <c r="F4" s="58">
        <v>2.9</v>
      </c>
      <c r="G4" s="58"/>
    </row>
    <row r="5" spans="1:11" ht="17.25">
      <c r="A5" s="57" t="s">
        <v>24</v>
      </c>
      <c r="B5" s="58">
        <v>-41.031652989449007</v>
      </c>
      <c r="C5" s="58">
        <v>12.325362455281477</v>
      </c>
      <c r="D5" s="58">
        <v>15.387387387387372</v>
      </c>
      <c r="E5" s="58">
        <v>4.3059658594412999</v>
      </c>
      <c r="F5" s="58">
        <v>5.2</v>
      </c>
      <c r="G5" s="58"/>
    </row>
    <row r="6" spans="1:11" ht="17.25">
      <c r="A6" s="57" t="s">
        <v>25</v>
      </c>
      <c r="B6" s="58">
        <v>-12.646452941933827</v>
      </c>
      <c r="C6" s="58">
        <v>-2.915135647308384</v>
      </c>
      <c r="D6" s="58">
        <v>17.839489077435644</v>
      </c>
      <c r="E6" s="58">
        <v>1.6318270501247214</v>
      </c>
      <c r="F6" s="58">
        <v>1.1000000000000001</v>
      </c>
      <c r="G6" s="58"/>
    </row>
    <row r="7" spans="1:11" ht="17.25">
      <c r="A7" s="57" t="s">
        <v>26</v>
      </c>
      <c r="B7" s="58">
        <v>-21.785611095059231</v>
      </c>
      <c r="C7" s="58">
        <v>0.26672781693541042</v>
      </c>
      <c r="D7" s="58">
        <v>2.2508310327342373</v>
      </c>
      <c r="E7" s="58">
        <v>3.5450647230913601</v>
      </c>
      <c r="F7" s="58">
        <v>1.5</v>
      </c>
      <c r="G7" s="58"/>
    </row>
    <row r="8" spans="1:11" ht="17.25">
      <c r="A8" s="57" t="s">
        <v>27</v>
      </c>
      <c r="B8" s="58">
        <v>-2.9338898815333003</v>
      </c>
      <c r="C8" s="58">
        <v>7.4077373249118548</v>
      </c>
      <c r="D8" s="58">
        <v>9.4211076968703455</v>
      </c>
      <c r="E8" s="58">
        <v>1.3523120573377729</v>
      </c>
      <c r="F8" s="58">
        <v>3.3</v>
      </c>
      <c r="G8" s="58"/>
    </row>
    <row r="9" spans="1:11" ht="17.25">
      <c r="A9" s="57" t="s">
        <v>28</v>
      </c>
      <c r="B9" s="58">
        <v>-11.195975025762257</v>
      </c>
      <c r="C9" s="58">
        <v>2.0492510455781696</v>
      </c>
      <c r="D9" s="58">
        <v>-5.8113802407008865</v>
      </c>
      <c r="E9" s="58">
        <v>3.8640282154917882</v>
      </c>
      <c r="F9" s="58">
        <v>2.2999999999999998</v>
      </c>
      <c r="G9" s="58"/>
    </row>
    <row r="10" spans="1:11" ht="17.25">
      <c r="A10" s="57" t="s">
        <v>29</v>
      </c>
      <c r="B10" s="58">
        <v>-12.519448766392523</v>
      </c>
      <c r="C10" s="58">
        <v>0.10785202557323596</v>
      </c>
      <c r="D10" s="58">
        <v>12.718416576465142</v>
      </c>
      <c r="E10" s="58">
        <v>-0.58605968806147457</v>
      </c>
      <c r="F10" s="58">
        <v>-0.1</v>
      </c>
      <c r="G10" s="58"/>
    </row>
    <row r="11" spans="1:11" ht="17.25">
      <c r="A11" s="57" t="s">
        <v>30</v>
      </c>
      <c r="B11" s="58">
        <v>-3.2816108252643463</v>
      </c>
      <c r="C11" s="58">
        <v>8.5328858598159716</v>
      </c>
      <c r="D11" s="58">
        <v>-3.555194633986869</v>
      </c>
      <c r="E11" s="58">
        <v>1.9313533002534558</v>
      </c>
      <c r="F11" s="58">
        <v>2.8</v>
      </c>
      <c r="G11" s="58"/>
    </row>
    <row r="12" spans="1:11" ht="17.25">
      <c r="A12" s="57" t="s">
        <v>31</v>
      </c>
      <c r="B12" s="58">
        <v>-33.959131545338437</v>
      </c>
      <c r="C12" s="58">
        <v>15.537684902559276</v>
      </c>
      <c r="D12" s="58">
        <v>12.120922223285193</v>
      </c>
      <c r="E12" s="58">
        <v>-1.7697184209488688</v>
      </c>
      <c r="F12" s="58">
        <v>0.9</v>
      </c>
      <c r="G12" s="58"/>
    </row>
    <row r="13" spans="1:11" ht="17.25">
      <c r="A13" s="57" t="s">
        <v>32</v>
      </c>
      <c r="B13" s="58">
        <v>17.560920450048044</v>
      </c>
      <c r="C13" s="58">
        <v>-5.5436225156032695</v>
      </c>
      <c r="D13" s="58">
        <v>31.559509820379393</v>
      </c>
      <c r="E13" s="58">
        <v>1.6380388476065593</v>
      </c>
      <c r="F13" s="58">
        <v>1.4</v>
      </c>
      <c r="G13" s="58"/>
    </row>
    <row r="14" spans="1:11" ht="17.25">
      <c r="A14" s="57" t="s">
        <v>33</v>
      </c>
      <c r="B14" s="58">
        <v>19.324445834473583</v>
      </c>
      <c r="C14" s="58">
        <v>6.6388431915052779</v>
      </c>
      <c r="D14" s="58">
        <v>18.457874612696948</v>
      </c>
      <c r="E14" s="58">
        <v>-0.23339840840848258</v>
      </c>
      <c r="F14" s="58">
        <v>1.8</v>
      </c>
      <c r="G14" s="58"/>
    </row>
    <row r="15" spans="1:11" ht="17.25">
      <c r="A15" s="57" t="s">
        <v>34</v>
      </c>
      <c r="B15" s="58">
        <v>-13.273884167015005</v>
      </c>
      <c r="C15" s="58">
        <v>-4.5938025723123621</v>
      </c>
      <c r="D15" s="58">
        <v>10.943122541772441</v>
      </c>
      <c r="E15" s="58">
        <v>4.1622981821765759</v>
      </c>
      <c r="F15" s="58">
        <v>1.9</v>
      </c>
      <c r="G15" s="58"/>
    </row>
    <row r="16" spans="1:11" ht="17.25">
      <c r="A16" s="57" t="s">
        <v>35</v>
      </c>
      <c r="B16" s="58">
        <v>-36.981132075471699</v>
      </c>
      <c r="C16" s="58">
        <v>-12.53352223852654</v>
      </c>
      <c r="D16" s="58">
        <v>38.590839053088665</v>
      </c>
      <c r="E16" s="58">
        <v>-1.2938681321625426E-2</v>
      </c>
      <c r="F16" s="58">
        <v>-2</v>
      </c>
      <c r="G16" s="58"/>
    </row>
    <row r="17" spans="1:7" ht="17.25">
      <c r="A17" s="57" t="s">
        <v>36</v>
      </c>
      <c r="B17" s="58">
        <v>-4.4849953667403248</v>
      </c>
      <c r="C17" s="58">
        <v>1.6984419670799955</v>
      </c>
      <c r="D17" s="58">
        <v>10.768964858496997</v>
      </c>
      <c r="E17" s="58">
        <v>3.7769062997029992</v>
      </c>
      <c r="F17" s="58">
        <v>3.6</v>
      </c>
      <c r="G17" s="58"/>
    </row>
    <row r="18" spans="1:7" ht="17.25">
      <c r="A18" s="57" t="s">
        <v>37</v>
      </c>
      <c r="B18" s="58">
        <v>4.7048431078855667E-2</v>
      </c>
      <c r="C18" s="58">
        <v>5.42671227162759</v>
      </c>
      <c r="D18" s="58">
        <v>36.025251164402015</v>
      </c>
      <c r="E18" s="58">
        <v>4.5179325207644681</v>
      </c>
      <c r="F18" s="58">
        <v>6.3</v>
      </c>
      <c r="G18" s="58"/>
    </row>
    <row r="19" spans="1:7" ht="17.25">
      <c r="A19" s="57" t="s">
        <v>38</v>
      </c>
      <c r="B19" s="58">
        <v>5.608648906940628</v>
      </c>
      <c r="C19" s="58">
        <v>5.2210811143226135</v>
      </c>
      <c r="D19" s="58">
        <v>25.913275913275903</v>
      </c>
      <c r="E19" s="58">
        <v>0.37204347582319341</v>
      </c>
      <c r="F19" s="58">
        <v>3.5</v>
      </c>
      <c r="G19" s="58"/>
    </row>
    <row r="20" spans="1:7" ht="17.25">
      <c r="A20" s="57" t="s">
        <v>39</v>
      </c>
      <c r="B20" s="58">
        <v>-19.064358711935796</v>
      </c>
      <c r="C20" s="58">
        <v>6.6023069207622758</v>
      </c>
      <c r="D20" s="58">
        <v>21.616288947959767</v>
      </c>
      <c r="E20" s="58">
        <v>0.7283145498290301</v>
      </c>
      <c r="F20" s="58">
        <v>0.1</v>
      </c>
      <c r="G20" s="58"/>
    </row>
    <row r="21" spans="1:7" ht="17.25">
      <c r="A21" s="57" t="s">
        <v>40</v>
      </c>
      <c r="B21" s="58">
        <v>0.71435699554254095</v>
      </c>
      <c r="C21" s="58">
        <v>13.824345146379036</v>
      </c>
      <c r="D21" s="58">
        <v>48.147872767558404</v>
      </c>
      <c r="E21" s="58">
        <v>1.7634524397649569</v>
      </c>
      <c r="F21" s="58">
        <v>5.2</v>
      </c>
      <c r="G21" s="58"/>
    </row>
    <row r="22" spans="1:7" ht="17.25">
      <c r="A22" s="57" t="s">
        <v>41</v>
      </c>
      <c r="B22" s="58">
        <v>-0.40477204942478417</v>
      </c>
      <c r="C22" s="58">
        <v>5.2205744711828403</v>
      </c>
      <c r="D22" s="58">
        <v>20.454406831351022</v>
      </c>
      <c r="E22" s="58">
        <v>-3.076674225826693</v>
      </c>
      <c r="F22" s="58">
        <v>0.9</v>
      </c>
      <c r="G22" s="58"/>
    </row>
    <row r="23" spans="1:7" ht="17.25">
      <c r="A23" s="57" t="s">
        <v>42</v>
      </c>
      <c r="B23" s="58">
        <v>-11.227084650307457</v>
      </c>
      <c r="C23" s="58">
        <v>-1.6557107762040935</v>
      </c>
      <c r="D23" s="58">
        <v>15.858605880409646</v>
      </c>
      <c r="E23" s="58">
        <v>1.167099296405183</v>
      </c>
      <c r="F23" s="58">
        <v>1</v>
      </c>
      <c r="G23" s="58"/>
    </row>
    <row r="24" spans="1:7" ht="17.25">
      <c r="A24" s="57" t="s">
        <v>43</v>
      </c>
      <c r="B24" s="58">
        <v>-10.310773102806792</v>
      </c>
      <c r="C24" s="58">
        <v>3.5044085215145606</v>
      </c>
      <c r="D24" s="58">
        <v>8.0035725973600993</v>
      </c>
      <c r="E24" s="58">
        <v>1.0865145871667057</v>
      </c>
      <c r="F24" s="58">
        <v>1.7</v>
      </c>
      <c r="G24" s="58"/>
    </row>
    <row r="25" spans="1:7" ht="17.25">
      <c r="A25" s="57" t="s">
        <v>7</v>
      </c>
      <c r="B25" s="58">
        <v>4.5222639705388259</v>
      </c>
      <c r="C25" s="58">
        <v>5.2775370142278621</v>
      </c>
      <c r="D25" s="58">
        <v>11.602626076399048</v>
      </c>
      <c r="E25" s="58">
        <v>0.51416294493085157</v>
      </c>
      <c r="F25" s="58">
        <v>2</v>
      </c>
      <c r="G25" s="58"/>
    </row>
    <row r="26" spans="1:7" ht="17.25">
      <c r="A26" s="57" t="s">
        <v>5</v>
      </c>
      <c r="B26" s="58">
        <v>-4.4558305815571781</v>
      </c>
      <c r="C26" s="58">
        <v>3.9132101131235761</v>
      </c>
      <c r="D26" s="58">
        <v>25.483920094105766</v>
      </c>
      <c r="E26" s="58">
        <v>2.3349532727032272</v>
      </c>
      <c r="F26" s="58">
        <v>3.5</v>
      </c>
      <c r="G26" s="58"/>
    </row>
    <row r="27" spans="1:7" ht="17.25">
      <c r="A27" s="59" t="s">
        <v>8</v>
      </c>
      <c r="B27" s="60">
        <v>-5.3611965630635323</v>
      </c>
      <c r="C27" s="60">
        <v>1.9840631719290365</v>
      </c>
      <c r="D27" s="60">
        <v>16.029737105975407</v>
      </c>
      <c r="E27" s="60">
        <v>1.3219290110996449</v>
      </c>
      <c r="F27" s="60">
        <v>2</v>
      </c>
      <c r="G27" s="60"/>
    </row>
    <row r="28" spans="1:7" ht="17.25">
      <c r="A28" s="50" t="s">
        <v>84</v>
      </c>
      <c r="B28" s="50"/>
      <c r="C28" s="50"/>
      <c r="D28" s="50"/>
      <c r="E28" s="50"/>
      <c r="F28" s="50"/>
      <c r="G28" s="5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R36"/>
  <sheetViews>
    <sheetView topLeftCell="K1" zoomScale="85" zoomScaleNormal="85" workbookViewId="0">
      <selection activeCell="AF17" sqref="AF17"/>
    </sheetView>
  </sheetViews>
  <sheetFormatPr defaultColWidth="8.7109375" defaultRowHeight="15"/>
  <cols>
    <col min="1" max="1" width="15.42578125" customWidth="1"/>
    <col min="4" max="4" width="9.7109375" bestFit="1" customWidth="1"/>
    <col min="6" max="6" width="10.42578125" customWidth="1"/>
    <col min="10" max="10" width="10.5703125" customWidth="1"/>
    <col min="11" max="11" width="10.28515625" customWidth="1"/>
  </cols>
  <sheetData>
    <row r="2" spans="1:17" ht="17.25">
      <c r="Q2" s="62" t="s">
        <v>276</v>
      </c>
    </row>
    <row r="3" spans="1:17" ht="17.25">
      <c r="A3" s="18"/>
      <c r="Q3" s="50"/>
    </row>
    <row r="4" spans="1:17" ht="105.75" customHeight="1" thickBot="1">
      <c r="A4" s="35"/>
      <c r="B4" s="37" t="s">
        <v>13</v>
      </c>
      <c r="C4" s="37" t="s">
        <v>51</v>
      </c>
      <c r="D4" s="37" t="s">
        <v>15</v>
      </c>
      <c r="E4" s="37" t="s">
        <v>16</v>
      </c>
      <c r="F4" s="37" t="s">
        <v>14</v>
      </c>
      <c r="G4" s="37" t="s">
        <v>52</v>
      </c>
      <c r="H4" s="37" t="s">
        <v>17</v>
      </c>
      <c r="I4" s="37" t="s">
        <v>18</v>
      </c>
      <c r="J4" s="37" t="s">
        <v>19</v>
      </c>
      <c r="K4" s="37" t="s">
        <v>20</v>
      </c>
      <c r="L4" s="37" t="s">
        <v>53</v>
      </c>
      <c r="M4" s="37" t="s">
        <v>54</v>
      </c>
      <c r="N4" s="37" t="s">
        <v>55</v>
      </c>
      <c r="O4" s="37" t="s">
        <v>56</v>
      </c>
      <c r="P4" s="37" t="s">
        <v>57</v>
      </c>
    </row>
    <row r="5" spans="1:17">
      <c r="B5" s="128" t="s">
        <v>45</v>
      </c>
      <c r="C5" s="128"/>
      <c r="D5" s="128"/>
      <c r="E5" s="128"/>
      <c r="F5" s="128"/>
      <c r="G5" s="128"/>
      <c r="H5" s="128"/>
      <c r="I5" s="36"/>
      <c r="J5" s="19"/>
    </row>
    <row r="6" spans="1:17">
      <c r="A6" s="4" t="s">
        <v>42</v>
      </c>
      <c r="B6" s="28">
        <v>-15.628</v>
      </c>
      <c r="C6" s="28">
        <v>31.734000000000378</v>
      </c>
      <c r="D6" s="28">
        <v>-28.272999999999911</v>
      </c>
      <c r="E6" s="28">
        <v>60.005999999999972</v>
      </c>
      <c r="F6" s="28">
        <v>54.801000000000386</v>
      </c>
      <c r="G6" s="33">
        <v>-24.529999999999973</v>
      </c>
      <c r="H6" s="28">
        <v>10.532000000000039</v>
      </c>
      <c r="I6" s="33">
        <v>17.069000000000017</v>
      </c>
      <c r="J6" s="34">
        <v>49.451000000000022</v>
      </c>
      <c r="K6" s="33">
        <v>-21.010999999999996</v>
      </c>
      <c r="L6" s="33">
        <v>25.18100000000004</v>
      </c>
      <c r="M6" s="33">
        <v>-11.760999999999996</v>
      </c>
      <c r="N6" s="33">
        <v>19.671000000000049</v>
      </c>
      <c r="O6" s="33">
        <v>-9.8029999999999973</v>
      </c>
      <c r="P6" s="33">
        <v>70.905999999999949</v>
      </c>
    </row>
    <row r="7" spans="1:17">
      <c r="A7" s="4" t="s">
        <v>43</v>
      </c>
      <c r="B7" s="28">
        <v>-18.843999999999994</v>
      </c>
      <c r="C7" s="28">
        <v>70.863000000000056</v>
      </c>
      <c r="D7" s="28">
        <v>47.384999999999991</v>
      </c>
      <c r="E7" s="28">
        <v>23.478000000000009</v>
      </c>
      <c r="F7" s="28">
        <v>36.503999999999905</v>
      </c>
      <c r="G7" s="33">
        <v>6.23599999999999</v>
      </c>
      <c r="H7" s="28">
        <v>13.620000000000005</v>
      </c>
      <c r="I7" s="33">
        <v>9.9950000000000045</v>
      </c>
      <c r="J7" s="34">
        <v>24.435000000000002</v>
      </c>
      <c r="K7" s="33">
        <v>-16.509000000000015</v>
      </c>
      <c r="L7" s="33">
        <v>30.439999999999941</v>
      </c>
      <c r="M7" s="33">
        <v>-7.3740000000000236</v>
      </c>
      <c r="N7" s="33">
        <v>-19.76299999999992</v>
      </c>
      <c r="O7" s="33">
        <v>-4.5769999999999982</v>
      </c>
      <c r="P7" s="33">
        <v>88.523000000000138</v>
      </c>
    </row>
    <row r="8" spans="1:17">
      <c r="A8" s="4" t="s">
        <v>7</v>
      </c>
      <c r="B8" s="28">
        <v>6.054000000000002</v>
      </c>
      <c r="C8" s="28">
        <v>72.610999999999876</v>
      </c>
      <c r="D8" s="28">
        <v>41.648000000000025</v>
      </c>
      <c r="E8" s="28">
        <v>30.962999999999965</v>
      </c>
      <c r="F8" s="28">
        <v>19.119000000000142</v>
      </c>
      <c r="G8" s="33">
        <v>-22.828999999999951</v>
      </c>
      <c r="H8" s="28">
        <v>28.350000000000023</v>
      </c>
      <c r="I8" s="33">
        <v>8.6379999999999768</v>
      </c>
      <c r="J8" s="34">
        <v>43.644000000000005</v>
      </c>
      <c r="K8" s="33">
        <v>10.878</v>
      </c>
      <c r="L8" s="33">
        <v>-17.572999999999979</v>
      </c>
      <c r="M8" s="33">
        <v>-7.7599999999999909</v>
      </c>
      <c r="N8" s="33">
        <v>0.93499999999994543</v>
      </c>
      <c r="O8" s="33">
        <v>-25.164999999999964</v>
      </c>
      <c r="P8" s="33">
        <v>97.783000000000357</v>
      </c>
    </row>
    <row r="9" spans="1:17">
      <c r="A9" s="26" t="s">
        <v>6</v>
      </c>
      <c r="B9" s="28">
        <v>-28.418999999999926</v>
      </c>
      <c r="C9" s="28">
        <v>175.20799999999963</v>
      </c>
      <c r="D9" s="28">
        <v>60.760999999999967</v>
      </c>
      <c r="E9" s="28">
        <v>114.44700000000012</v>
      </c>
      <c r="F9" s="28">
        <v>110.42399999999907</v>
      </c>
      <c r="G9" s="33">
        <v>-41.122000000000298</v>
      </c>
      <c r="H9" s="28">
        <v>52.501999999999953</v>
      </c>
      <c r="I9" s="33">
        <v>35.701999999999998</v>
      </c>
      <c r="J9" s="34">
        <v>117.52999999999997</v>
      </c>
      <c r="K9" s="33">
        <v>-26.64100000000002</v>
      </c>
      <c r="L9" s="33">
        <v>38.049000000000206</v>
      </c>
      <c r="M9" s="33">
        <v>-26.894999999999982</v>
      </c>
      <c r="N9" s="33">
        <v>0.8429999999998472</v>
      </c>
      <c r="O9" s="33">
        <v>-39.544000000000096</v>
      </c>
      <c r="P9" s="33">
        <v>257.21199999999953</v>
      </c>
    </row>
    <row r="10" spans="1:17">
      <c r="A10" s="26" t="s">
        <v>5</v>
      </c>
      <c r="B10" s="28">
        <v>-19.591000000000008</v>
      </c>
      <c r="C10" s="28">
        <v>128.70800000000008</v>
      </c>
      <c r="D10" s="28">
        <v>31.652999999999906</v>
      </c>
      <c r="E10" s="28">
        <v>97.055000000000007</v>
      </c>
      <c r="F10" s="28">
        <v>104.21199999999953</v>
      </c>
      <c r="G10" s="33">
        <v>-23.518000000000029</v>
      </c>
      <c r="H10" s="28">
        <v>2.9619999999999891</v>
      </c>
      <c r="I10" s="33">
        <v>14.254000000000019</v>
      </c>
      <c r="J10" s="34">
        <v>45.832000000000008</v>
      </c>
      <c r="K10" s="33">
        <v>-0.62399999999999523</v>
      </c>
      <c r="L10" s="33">
        <v>7.4929999999999382</v>
      </c>
      <c r="M10" s="33">
        <v>-25.836999999999989</v>
      </c>
      <c r="N10" s="33">
        <v>111.82600000000002</v>
      </c>
      <c r="O10" s="33">
        <v>-28.175999999999988</v>
      </c>
      <c r="P10" s="33">
        <v>213.32899999999972</v>
      </c>
    </row>
    <row r="11" spans="1:17">
      <c r="A11" s="26" t="s">
        <v>8</v>
      </c>
      <c r="B11" s="28">
        <v>-48.009999999999991</v>
      </c>
      <c r="C11" s="28">
        <v>303.91600000000017</v>
      </c>
      <c r="D11" s="28">
        <v>92.41399999999976</v>
      </c>
      <c r="E11" s="28">
        <v>211.50199999999995</v>
      </c>
      <c r="F11" s="28">
        <v>214.63600000000042</v>
      </c>
      <c r="G11" s="33">
        <v>-64.640999999999622</v>
      </c>
      <c r="H11" s="28">
        <v>55.464999999999918</v>
      </c>
      <c r="I11" s="33">
        <v>49.957000000000107</v>
      </c>
      <c r="J11" s="34">
        <v>163.36200000000008</v>
      </c>
      <c r="K11" s="33">
        <v>-27.264999999999986</v>
      </c>
      <c r="L11" s="33">
        <v>45.542000000000371</v>
      </c>
      <c r="M11" s="33">
        <v>-52.732999999999947</v>
      </c>
      <c r="N11" s="33">
        <v>112.66999999999962</v>
      </c>
      <c r="O11" s="33">
        <v>-67.721000000000004</v>
      </c>
      <c r="P11" s="33">
        <v>470.542000000001</v>
      </c>
    </row>
    <row r="12" spans="1:17" ht="6" customHeight="1" thickBot="1">
      <c r="A12" s="20"/>
      <c r="B12" s="21"/>
      <c r="C12" s="21"/>
      <c r="D12" s="21"/>
      <c r="E12" s="21"/>
      <c r="F12" s="21"/>
      <c r="G12" s="21"/>
      <c r="H12" s="21"/>
      <c r="I12" s="23"/>
      <c r="J12" s="19"/>
    </row>
    <row r="13" spans="1:17">
      <c r="A13" s="22"/>
    </row>
    <row r="14" spans="1:17" ht="14.85" customHeight="1">
      <c r="G14" s="19" t="s">
        <v>50</v>
      </c>
      <c r="H14" t="s">
        <v>46</v>
      </c>
    </row>
    <row r="15" spans="1:17">
      <c r="G15" s="29">
        <f>+G6+H6</f>
        <v>-13.997999999999934</v>
      </c>
      <c r="H15" s="33">
        <f>SUM(I6:O6)</f>
        <v>68.797000000000139</v>
      </c>
    </row>
    <row r="16" spans="1:17" ht="18" customHeight="1">
      <c r="G16" s="29">
        <f t="shared" ref="G16:G17" si="0">+G7+H7</f>
        <v>19.855999999999995</v>
      </c>
      <c r="H16" s="33">
        <f t="shared" ref="H16:H17" si="1">SUM(I7:O7)</f>
        <v>16.646999999999991</v>
      </c>
    </row>
    <row r="17" spans="1:18" ht="17.25">
      <c r="C17" s="23"/>
      <c r="G17" s="29">
        <f t="shared" si="0"/>
        <v>5.5210000000000719</v>
      </c>
      <c r="H17" s="33">
        <f t="shared" si="1"/>
        <v>13.596999999999994</v>
      </c>
      <c r="Q17" s="64" t="s">
        <v>84</v>
      </c>
    </row>
    <row r="18" spans="1:18">
      <c r="C18" s="23"/>
      <c r="G18" s="29"/>
      <c r="H18" s="33"/>
    </row>
    <row r="19" spans="1:18" ht="17.25">
      <c r="C19" s="23"/>
      <c r="G19" s="29">
        <f>+G9+H9</f>
        <v>11.379999999999654</v>
      </c>
      <c r="H19" s="33">
        <f>SUM(I9:O9)</f>
        <v>99.043999999999926</v>
      </c>
      <c r="J19" t="s">
        <v>61</v>
      </c>
      <c r="Q19" s="62" t="s">
        <v>277</v>
      </c>
    </row>
    <row r="20" spans="1:18" ht="105">
      <c r="C20" s="23"/>
      <c r="G20" s="29">
        <f>+G10+H10</f>
        <v>-20.55600000000004</v>
      </c>
      <c r="H20" s="33">
        <f>SUM(I10:O10)</f>
        <v>124.76800000000003</v>
      </c>
      <c r="J20" s="38" t="s">
        <v>65</v>
      </c>
      <c r="K20" s="38" t="s">
        <v>63</v>
      </c>
      <c r="L20" s="39" t="s">
        <v>64</v>
      </c>
      <c r="M20" s="39" t="s">
        <v>60</v>
      </c>
      <c r="N20" s="39" t="s">
        <v>262</v>
      </c>
      <c r="O20" s="39" t="s">
        <v>59</v>
      </c>
      <c r="P20" s="39" t="s">
        <v>62</v>
      </c>
      <c r="Q20" s="50"/>
    </row>
    <row r="21" spans="1:18">
      <c r="G21" s="29">
        <f>+G11+H11</f>
        <v>-9.1759999999997035</v>
      </c>
      <c r="H21" s="33">
        <f>SUM(I11:O11)</f>
        <v>223.81200000000024</v>
      </c>
      <c r="J21" s="4" t="s">
        <v>42</v>
      </c>
      <c r="K21" s="33">
        <f t="shared" ref="K21:M26" si="2">G6</f>
        <v>-24.529999999999973</v>
      </c>
      <c r="L21" s="33">
        <f t="shared" si="2"/>
        <v>10.532000000000039</v>
      </c>
      <c r="M21" s="33">
        <f t="shared" si="2"/>
        <v>17.069000000000017</v>
      </c>
      <c r="N21" s="33">
        <f t="shared" ref="N21:N26" si="3">SUM(J6:L6)</f>
        <v>53.621000000000066</v>
      </c>
      <c r="O21" s="33">
        <f t="shared" ref="O21:O26" si="4">M6</f>
        <v>-11.760999999999996</v>
      </c>
      <c r="P21" s="33">
        <f t="shared" ref="P21:P26" si="5">N6+O6</f>
        <v>9.8680000000000518</v>
      </c>
      <c r="Q21" s="33">
        <f>SUM(K21:P21)</f>
        <v>54.799000000000206</v>
      </c>
      <c r="R21" s="28">
        <v>54.801000000000386</v>
      </c>
    </row>
    <row r="22" spans="1:18">
      <c r="J22" s="4" t="s">
        <v>43</v>
      </c>
      <c r="K22" s="33">
        <f t="shared" si="2"/>
        <v>6.23599999999999</v>
      </c>
      <c r="L22" s="33">
        <f t="shared" si="2"/>
        <v>13.620000000000005</v>
      </c>
      <c r="M22" s="33">
        <f t="shared" si="2"/>
        <v>9.9950000000000045</v>
      </c>
      <c r="N22" s="33">
        <f t="shared" si="3"/>
        <v>38.365999999999929</v>
      </c>
      <c r="O22" s="33">
        <f t="shared" si="4"/>
        <v>-7.3740000000000236</v>
      </c>
      <c r="P22" s="33">
        <f t="shared" si="5"/>
        <v>-24.339999999999918</v>
      </c>
      <c r="Q22" s="33">
        <f t="shared" ref="Q22:Q26" si="6">SUM(K22:P22)</f>
        <v>36.502999999999986</v>
      </c>
      <c r="R22" s="28">
        <v>36.503999999999905</v>
      </c>
    </row>
    <row r="23" spans="1:18" ht="35.1" customHeight="1">
      <c r="F23" s="40"/>
      <c r="G23" s="40"/>
      <c r="J23" s="4" t="s">
        <v>7</v>
      </c>
      <c r="K23" s="33">
        <f t="shared" si="2"/>
        <v>-22.828999999999951</v>
      </c>
      <c r="L23" s="33">
        <f t="shared" si="2"/>
        <v>28.350000000000023</v>
      </c>
      <c r="M23" s="33">
        <f t="shared" si="2"/>
        <v>8.6379999999999768</v>
      </c>
      <c r="N23" s="33">
        <f t="shared" si="3"/>
        <v>36.949000000000026</v>
      </c>
      <c r="O23" s="33">
        <f t="shared" si="4"/>
        <v>-7.7599999999999909</v>
      </c>
      <c r="P23" s="33">
        <f t="shared" si="5"/>
        <v>-24.230000000000018</v>
      </c>
      <c r="Q23" s="33">
        <f t="shared" si="6"/>
        <v>19.118000000000066</v>
      </c>
      <c r="R23" s="28">
        <v>19.119000000000142</v>
      </c>
    </row>
    <row r="24" spans="1:18" ht="15" customHeight="1">
      <c r="A24" s="24"/>
      <c r="B24" s="40"/>
      <c r="C24" s="41"/>
      <c r="D24" s="41"/>
      <c r="E24" s="41"/>
      <c r="F24" s="41"/>
      <c r="G24" s="42"/>
      <c r="J24" s="4" t="s">
        <v>6</v>
      </c>
      <c r="K24" s="33">
        <f t="shared" si="2"/>
        <v>-41.122000000000298</v>
      </c>
      <c r="L24" s="33">
        <f t="shared" si="2"/>
        <v>52.501999999999953</v>
      </c>
      <c r="M24" s="33">
        <f t="shared" si="2"/>
        <v>35.701999999999998</v>
      </c>
      <c r="N24" s="33">
        <f t="shared" si="3"/>
        <v>128.93800000000016</v>
      </c>
      <c r="O24" s="33">
        <f t="shared" si="4"/>
        <v>-26.894999999999982</v>
      </c>
      <c r="P24" s="33">
        <f t="shared" si="5"/>
        <v>-38.701000000000249</v>
      </c>
      <c r="Q24" s="33">
        <f t="shared" si="6"/>
        <v>110.42399999999958</v>
      </c>
      <c r="R24" s="28">
        <v>110.42399999999907</v>
      </c>
    </row>
    <row r="25" spans="1:18">
      <c r="J25" s="4" t="s">
        <v>5</v>
      </c>
      <c r="K25" s="33">
        <f t="shared" si="2"/>
        <v>-23.518000000000029</v>
      </c>
      <c r="L25" s="33">
        <f t="shared" si="2"/>
        <v>2.9619999999999891</v>
      </c>
      <c r="M25" s="33">
        <f t="shared" si="2"/>
        <v>14.254000000000019</v>
      </c>
      <c r="N25" s="33">
        <f t="shared" si="3"/>
        <v>52.700999999999951</v>
      </c>
      <c r="O25" s="33">
        <f t="shared" si="4"/>
        <v>-25.836999999999989</v>
      </c>
      <c r="P25" s="33">
        <f t="shared" si="5"/>
        <v>83.650000000000034</v>
      </c>
      <c r="Q25" s="33">
        <f t="shared" si="6"/>
        <v>104.21199999999997</v>
      </c>
      <c r="R25" s="28">
        <v>104.21199999999953</v>
      </c>
    </row>
    <row r="26" spans="1:18">
      <c r="J26" s="4" t="s">
        <v>8</v>
      </c>
      <c r="K26" s="33">
        <f t="shared" si="2"/>
        <v>-64.640999999999622</v>
      </c>
      <c r="L26" s="33">
        <f t="shared" si="2"/>
        <v>55.464999999999918</v>
      </c>
      <c r="M26" s="33">
        <f t="shared" si="2"/>
        <v>49.957000000000107</v>
      </c>
      <c r="N26" s="33">
        <f t="shared" si="3"/>
        <v>181.63900000000046</v>
      </c>
      <c r="O26" s="33">
        <f t="shared" si="4"/>
        <v>-52.732999999999947</v>
      </c>
      <c r="P26" s="33">
        <f t="shared" si="5"/>
        <v>44.948999999999614</v>
      </c>
      <c r="Q26" s="33">
        <f t="shared" si="6"/>
        <v>214.63600000000054</v>
      </c>
      <c r="R26" s="28">
        <v>214.63600000000042</v>
      </c>
    </row>
    <row r="36" spans="17:17" ht="17.25">
      <c r="Q36" s="63" t="s">
        <v>84</v>
      </c>
    </row>
  </sheetData>
  <mergeCells count="1">
    <mergeCell ref="B5:H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6"/>
  <sheetViews>
    <sheetView workbookViewId="0">
      <selection activeCell="E8" sqref="E8:G13"/>
    </sheetView>
  </sheetViews>
  <sheetFormatPr defaultColWidth="9.28515625" defaultRowHeight="12"/>
  <cols>
    <col min="1" max="1" width="22.7109375" style="2" bestFit="1" customWidth="1"/>
    <col min="2" max="2" width="10.42578125" style="2" customWidth="1"/>
    <col min="3" max="3" width="5.42578125" style="2" customWidth="1"/>
    <col min="4" max="4" width="15.28515625" style="2" bestFit="1" customWidth="1"/>
    <col min="5" max="6" width="6.42578125" style="2" customWidth="1"/>
    <col min="7" max="7" width="7.42578125" style="2" customWidth="1"/>
    <col min="8" max="16384" width="9.28515625" style="2"/>
  </cols>
  <sheetData>
    <row r="1" spans="1:14">
      <c r="A1" s="31" t="s">
        <v>49</v>
      </c>
    </row>
    <row r="2" spans="1:14" ht="6" customHeight="1">
      <c r="A2" s="1"/>
    </row>
    <row r="3" spans="1:14" ht="12.75" customHeight="1">
      <c r="A3" s="129"/>
      <c r="B3" s="135" t="s">
        <v>0</v>
      </c>
      <c r="C3" s="131" t="s">
        <v>3</v>
      </c>
      <c r="D3" s="131" t="s">
        <v>4</v>
      </c>
      <c r="E3" s="131"/>
      <c r="F3" s="131"/>
      <c r="G3" s="131"/>
      <c r="H3" s="8"/>
      <c r="I3" s="8"/>
      <c r="J3" s="8"/>
      <c r="K3" s="8"/>
      <c r="L3" s="8"/>
      <c r="M3" s="8"/>
      <c r="N3" s="8"/>
    </row>
    <row r="4" spans="1:14" ht="27.75" customHeight="1">
      <c r="A4" s="130"/>
      <c r="B4" s="136"/>
      <c r="C4" s="132"/>
      <c r="D4" s="132"/>
      <c r="E4" s="132"/>
      <c r="F4" s="132"/>
      <c r="G4" s="132"/>
      <c r="H4" s="8"/>
      <c r="I4" s="62" t="s">
        <v>278</v>
      </c>
      <c r="J4" s="8"/>
      <c r="K4" s="8"/>
      <c r="L4" s="8"/>
      <c r="M4" s="8"/>
      <c r="N4" s="8"/>
    </row>
    <row r="5" spans="1:14" ht="12" customHeight="1">
      <c r="A5" s="3"/>
      <c r="B5" s="133" t="s">
        <v>21</v>
      </c>
      <c r="C5" s="133"/>
      <c r="D5" s="133"/>
      <c r="E5" s="133"/>
      <c r="F5" s="133"/>
      <c r="G5" s="133"/>
      <c r="H5" s="8"/>
      <c r="I5" s="8"/>
      <c r="J5" s="8"/>
      <c r="K5" s="8"/>
      <c r="L5" s="8"/>
      <c r="M5" s="8"/>
      <c r="N5" s="8"/>
    </row>
    <row r="6" spans="1:14" ht="12.75">
      <c r="A6" s="6"/>
      <c r="B6" s="134" t="s">
        <v>44</v>
      </c>
      <c r="C6" s="134"/>
      <c r="D6" s="134"/>
      <c r="E6" s="134"/>
      <c r="F6" s="134"/>
      <c r="G6" s="134"/>
      <c r="H6" s="8"/>
      <c r="I6" s="8"/>
      <c r="J6" s="8"/>
      <c r="K6" s="8"/>
      <c r="L6" s="8"/>
      <c r="M6" s="8"/>
      <c r="N6" s="8"/>
    </row>
    <row r="7" spans="1:14" ht="5.0999999999999996" customHeight="1">
      <c r="A7" s="6"/>
      <c r="B7" s="7"/>
      <c r="C7" s="7"/>
      <c r="D7" s="7"/>
      <c r="E7" s="7"/>
      <c r="F7" s="7"/>
      <c r="G7" s="7"/>
      <c r="H7" s="8"/>
      <c r="I7" s="8"/>
      <c r="J7" s="8"/>
      <c r="K7" s="8"/>
      <c r="L7" s="8"/>
      <c r="M7" s="8"/>
      <c r="N7" s="8"/>
    </row>
    <row r="8" spans="1:14" ht="13.15" customHeight="1">
      <c r="A8" s="26" t="s">
        <v>42</v>
      </c>
      <c r="B8" s="43">
        <v>70.907000000001062</v>
      </c>
      <c r="C8" s="28">
        <v>-66.177000000000021</v>
      </c>
      <c r="D8" s="28">
        <v>211.90000000000055</v>
      </c>
      <c r="E8" s="28">
        <v>146.7510000000002</v>
      </c>
      <c r="F8" s="28">
        <v>-75.845000000000027</v>
      </c>
      <c r="G8" s="28">
        <v>-189.09138619999999</v>
      </c>
      <c r="I8" s="1"/>
      <c r="J8" s="44"/>
      <c r="L8" s="1"/>
    </row>
    <row r="9" spans="1:14" ht="13.15" customHeight="1">
      <c r="A9" s="26" t="s">
        <v>43</v>
      </c>
      <c r="B9" s="43">
        <v>88.525000000000318</v>
      </c>
      <c r="C9" s="28">
        <v>-41.965000000000032</v>
      </c>
      <c r="D9" s="28">
        <v>172.72600000000011</v>
      </c>
      <c r="E9" s="28">
        <v>104.22999999999956</v>
      </c>
      <c r="F9" s="28">
        <v>-15.704999999999927</v>
      </c>
      <c r="G9" s="28">
        <v>-167.60459270000001</v>
      </c>
      <c r="I9" s="1"/>
      <c r="J9" s="44"/>
      <c r="L9" s="1"/>
    </row>
    <row r="10" spans="1:14" ht="13.15" customHeight="1">
      <c r="A10" s="26" t="s">
        <v>7</v>
      </c>
      <c r="B10" s="43">
        <v>97.782999999999902</v>
      </c>
      <c r="C10" s="28">
        <v>39.759000000000015</v>
      </c>
      <c r="D10" s="28">
        <v>140.03499999999985</v>
      </c>
      <c r="E10" s="28">
        <v>140.74299999999948</v>
      </c>
      <c r="F10" s="28">
        <v>-42.95799999999997</v>
      </c>
      <c r="G10" s="28">
        <v>-104.14888789999998</v>
      </c>
      <c r="I10" s="1"/>
      <c r="J10" s="44"/>
      <c r="L10" s="1"/>
    </row>
    <row r="11" spans="1:14" ht="13.15" customHeight="1">
      <c r="A11" s="4" t="s">
        <v>6</v>
      </c>
      <c r="B11" s="43">
        <v>257.21399999999994</v>
      </c>
      <c r="C11" s="28">
        <v>-68.384000000000242</v>
      </c>
      <c r="D11" s="28">
        <v>524.66100000000006</v>
      </c>
      <c r="E11" s="28">
        <v>391.72399999999834</v>
      </c>
      <c r="F11" s="28">
        <v>-134.50800000000027</v>
      </c>
      <c r="G11" s="28">
        <v>-460.84486680000009</v>
      </c>
      <c r="I11" s="1"/>
      <c r="J11" s="44"/>
      <c r="L11" s="1"/>
    </row>
    <row r="12" spans="1:14" ht="13.15" customHeight="1">
      <c r="A12" s="4" t="s">
        <v>5</v>
      </c>
      <c r="B12" s="43">
        <v>213.32900000000018</v>
      </c>
      <c r="C12" s="28">
        <v>20.200000000000045</v>
      </c>
      <c r="D12" s="28">
        <v>217.51000000000022</v>
      </c>
      <c r="E12" s="28">
        <v>224.71900000000096</v>
      </c>
      <c r="F12" s="28">
        <v>-11.386999999999944</v>
      </c>
      <c r="G12" s="28">
        <v>-89.540010099999904</v>
      </c>
      <c r="I12" s="1"/>
      <c r="J12" s="44"/>
      <c r="L12" s="1"/>
    </row>
    <row r="13" spans="1:14" ht="13.15" customHeight="1">
      <c r="A13" s="4" t="s">
        <v>8</v>
      </c>
      <c r="B13" s="43">
        <v>470.54299999999694</v>
      </c>
      <c r="C13" s="28">
        <v>-48.182999999999993</v>
      </c>
      <c r="D13" s="28">
        <v>742.17099999999846</v>
      </c>
      <c r="E13" s="28">
        <v>616.4429999999993</v>
      </c>
      <c r="F13" s="28">
        <v>-145.89500000000044</v>
      </c>
      <c r="G13" s="28">
        <v>-550.38487690000011</v>
      </c>
      <c r="I13" s="1"/>
      <c r="J13" s="44"/>
      <c r="L13" s="1"/>
    </row>
    <row r="14" spans="1:14" ht="6" customHeight="1">
      <c r="A14" s="10"/>
      <c r="B14" s="10"/>
      <c r="C14" s="10"/>
      <c r="D14" s="10"/>
      <c r="E14" s="10"/>
      <c r="F14" s="10"/>
      <c r="G14" s="11"/>
    </row>
    <row r="15" spans="1:14" ht="17.25">
      <c r="A15" s="50" t="s">
        <v>84</v>
      </c>
    </row>
    <row r="16" spans="1:14">
      <c r="B16" s="1"/>
      <c r="C16" s="1"/>
      <c r="D16" s="1"/>
      <c r="E16" s="1"/>
      <c r="F16" s="1"/>
      <c r="G16" s="1"/>
    </row>
    <row r="17" spans="1:12" ht="12" customHeight="1">
      <c r="A17"/>
      <c r="B17"/>
      <c r="C17"/>
      <c r="D17"/>
      <c r="E17"/>
      <c r="F17"/>
      <c r="G17" s="5"/>
      <c r="H17" s="5"/>
      <c r="I17" s="5"/>
      <c r="J17" s="5"/>
      <c r="K17" s="5"/>
      <c r="L17" s="5"/>
    </row>
    <row r="18" spans="1:12" ht="19.5" customHeight="1">
      <c r="A18" s="50"/>
      <c r="B18"/>
      <c r="C18"/>
      <c r="D18"/>
      <c r="F18"/>
      <c r="G18" s="5"/>
      <c r="H18" s="5"/>
      <c r="I18" s="5"/>
      <c r="K18" s="5"/>
      <c r="L18" s="5"/>
    </row>
    <row r="19" spans="1:12" ht="12" customHeight="1">
      <c r="A19" s="129"/>
      <c r="B19" s="131"/>
      <c r="C19" s="131"/>
      <c r="D19" s="5"/>
      <c r="E19" s="5"/>
      <c r="F19" s="5"/>
      <c r="G19" s="5"/>
      <c r="H19" s="5"/>
    </row>
    <row r="20" spans="1:12" ht="12" customHeight="1">
      <c r="A20" s="130"/>
      <c r="B20" s="132"/>
      <c r="C20" s="132"/>
      <c r="D20" s="5"/>
      <c r="E20" s="5"/>
      <c r="F20" s="5"/>
      <c r="G20" s="5"/>
      <c r="H20" s="5"/>
    </row>
    <row r="21" spans="1:12" ht="12.75">
      <c r="B21" s="9"/>
      <c r="C21" s="9"/>
    </row>
    <row r="22" spans="1:12" ht="12.75">
      <c r="B22" s="9"/>
      <c r="C22" s="9"/>
    </row>
    <row r="23" spans="1:12" ht="12.75">
      <c r="B23" s="9"/>
      <c r="C23" s="9"/>
    </row>
    <row r="24" spans="1:12" ht="12.75">
      <c r="B24" s="9"/>
      <c r="C24" s="9"/>
      <c r="I24" s="14" t="s">
        <v>236</v>
      </c>
    </row>
    <row r="25" spans="1:12" ht="12.75">
      <c r="B25" s="9"/>
      <c r="C25" s="9"/>
    </row>
    <row r="26" spans="1:12" ht="12.75">
      <c r="B26" s="9"/>
      <c r="C26" s="9"/>
    </row>
    <row r="27" spans="1:12" ht="12.75">
      <c r="B27" s="9"/>
      <c r="C27" s="9"/>
    </row>
    <row r="28" spans="1:12" ht="12.75">
      <c r="B28" s="9"/>
      <c r="C28" s="9"/>
    </row>
    <row r="29" spans="1:12" ht="12.75">
      <c r="B29" s="9"/>
      <c r="C29" s="9"/>
    </row>
    <row r="30" spans="1:12" ht="12.75">
      <c r="B30" s="9"/>
      <c r="C30" s="9"/>
    </row>
    <row r="31" spans="1:12" ht="12.75">
      <c r="B31" s="9"/>
      <c r="C31" s="9"/>
    </row>
    <row r="32" spans="1:12" ht="12.75">
      <c r="B32" s="9"/>
      <c r="C32" s="9"/>
    </row>
    <row r="33" spans="1:10" ht="12.75">
      <c r="B33" s="9"/>
      <c r="C33" s="9"/>
    </row>
    <row r="34" spans="1:10" ht="12.75">
      <c r="B34" s="9"/>
      <c r="C34" s="9"/>
    </row>
    <row r="35" spans="1:10" ht="12.75">
      <c r="B35" s="9"/>
      <c r="C35" s="9"/>
    </row>
    <row r="36" spans="1:10" ht="12.75">
      <c r="B36" s="9"/>
      <c r="C36" s="9"/>
    </row>
    <row r="37" spans="1:10" ht="12.75">
      <c r="B37" s="9"/>
      <c r="C37" s="9"/>
    </row>
    <row r="38" spans="1:10" ht="17.25">
      <c r="B38" s="9"/>
      <c r="C38" s="9"/>
      <c r="J38" s="64"/>
    </row>
    <row r="39" spans="1:10" ht="12.75">
      <c r="B39" s="9"/>
      <c r="C39" s="9"/>
    </row>
    <row r="40" spans="1:10" ht="12.75">
      <c r="B40" s="9"/>
      <c r="C40" s="9"/>
    </row>
    <row r="41" spans="1:10" ht="12.75">
      <c r="A41" s="27"/>
      <c r="B41" s="9"/>
      <c r="C41" s="9"/>
      <c r="E41" s="14"/>
    </row>
    <row r="42" spans="1:10" ht="12.75">
      <c r="A42" s="27"/>
      <c r="B42" s="9"/>
      <c r="C42" s="9"/>
    </row>
    <row r="43" spans="1:10" ht="12.75">
      <c r="A43" s="27"/>
      <c r="B43" s="9"/>
      <c r="C43" s="9"/>
    </row>
    <row r="44" spans="1:10" ht="12.75">
      <c r="A44" s="4"/>
      <c r="B44" s="9"/>
      <c r="C44" s="9"/>
    </row>
    <row r="45" spans="1:10" ht="12.75">
      <c r="A45" s="32"/>
      <c r="B45" s="30"/>
      <c r="C45" s="30"/>
    </row>
    <row r="46" spans="1:10" ht="17.25">
      <c r="A46" s="50"/>
    </row>
  </sheetData>
  <sortState xmlns:xlrd2="http://schemas.microsoft.com/office/spreadsheetml/2017/richdata2" ref="J8:K13">
    <sortCondition ref="K8:K13"/>
  </sortState>
  <mergeCells count="12">
    <mergeCell ref="A19:A20"/>
    <mergeCell ref="B19:B20"/>
    <mergeCell ref="G3:G4"/>
    <mergeCell ref="B5:G5"/>
    <mergeCell ref="B6:G6"/>
    <mergeCell ref="D3:D4"/>
    <mergeCell ref="C19:C20"/>
    <mergeCell ref="A3:A4"/>
    <mergeCell ref="B3:B4"/>
    <mergeCell ref="C3:C4"/>
    <mergeCell ref="E3:E4"/>
    <mergeCell ref="F3:F4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0"/>
  <sheetViews>
    <sheetView workbookViewId="0">
      <selection activeCell="G1" sqref="G1"/>
    </sheetView>
  </sheetViews>
  <sheetFormatPr defaultColWidth="8.7109375" defaultRowHeight="15"/>
  <cols>
    <col min="1" max="1" width="15.42578125" customWidth="1"/>
  </cols>
  <sheetData>
    <row r="1" spans="1:22" ht="17.25">
      <c r="G1" s="62" t="s">
        <v>282</v>
      </c>
    </row>
    <row r="2" spans="1:22">
      <c r="A2" s="2" t="s">
        <v>267</v>
      </c>
      <c r="G2" s="5"/>
    </row>
    <row r="3" spans="1:22">
      <c r="A3" s="129"/>
      <c r="B3" s="131" t="s">
        <v>10</v>
      </c>
      <c r="C3" s="131" t="s">
        <v>66</v>
      </c>
      <c r="D3" s="131" t="s">
        <v>85</v>
      </c>
    </row>
    <row r="4" spans="1:22" ht="23.65" customHeight="1">
      <c r="A4" s="130"/>
      <c r="B4" s="132"/>
      <c r="C4" s="132"/>
      <c r="D4" s="132"/>
    </row>
    <row r="5" spans="1:22">
      <c r="A5" s="2" t="s">
        <v>22</v>
      </c>
      <c r="B5" s="9">
        <v>2.4319535170061735</v>
      </c>
      <c r="C5" s="9">
        <v>-13.769335158241002</v>
      </c>
      <c r="D5" s="9">
        <v>-30.753932906278752</v>
      </c>
    </row>
    <row r="6" spans="1:22">
      <c r="A6" s="2" t="s">
        <v>23</v>
      </c>
      <c r="B6" s="9">
        <v>2.4319363719791975</v>
      </c>
      <c r="C6" s="9">
        <v>5.2999788000848005</v>
      </c>
      <c r="D6" s="9">
        <v>-20.88316254494968</v>
      </c>
    </row>
    <row r="7" spans="1:22" ht="17.25">
      <c r="A7" s="2" t="s">
        <v>24</v>
      </c>
      <c r="B7" s="9">
        <v>4.534934136527669</v>
      </c>
      <c r="C7" s="9">
        <v>7.736424256561639</v>
      </c>
      <c r="D7" s="9">
        <v>-11.651728930843452</v>
      </c>
      <c r="V7" s="62"/>
    </row>
    <row r="8" spans="1:22">
      <c r="A8" s="2" t="s">
        <v>25</v>
      </c>
      <c r="B8" s="9">
        <v>2.4266221417587679</v>
      </c>
      <c r="C8" s="9">
        <v>-4.7440682238795953</v>
      </c>
      <c r="D8" s="9">
        <v>-24.964572276702832</v>
      </c>
    </row>
    <row r="9" spans="1:22">
      <c r="A9" s="2" t="s">
        <v>48</v>
      </c>
      <c r="B9" s="9">
        <v>2.1841444979506579</v>
      </c>
      <c r="C9" s="9">
        <v>-0.75197763170462706</v>
      </c>
      <c r="D9" s="9">
        <v>-24.09390663154451</v>
      </c>
    </row>
    <row r="10" spans="1:22">
      <c r="A10" s="2" t="s">
        <v>27</v>
      </c>
      <c r="B10" s="9">
        <v>2.7939595527091994</v>
      </c>
      <c r="C10" s="9">
        <v>5.685265892042521</v>
      </c>
      <c r="D10" s="9">
        <v>-31.844468209800098</v>
      </c>
    </row>
    <row r="11" spans="1:22">
      <c r="A11" s="2" t="s">
        <v>28</v>
      </c>
      <c r="B11" s="9">
        <v>0.93868723781201946</v>
      </c>
      <c r="C11" s="9">
        <v>8.374882809170705</v>
      </c>
      <c r="D11" s="9">
        <v>-19.991011926095556</v>
      </c>
    </row>
    <row r="12" spans="1:22">
      <c r="A12" s="2" t="s">
        <v>29</v>
      </c>
      <c r="B12" s="9">
        <v>2.6375817616827852</v>
      </c>
      <c r="C12" s="9">
        <v>-11.981356218272463</v>
      </c>
      <c r="D12" s="9">
        <v>-36.071359891614499</v>
      </c>
    </row>
    <row r="13" spans="1:22">
      <c r="A13" s="2" t="s">
        <v>30</v>
      </c>
      <c r="B13" s="9">
        <v>4.5075472844052706</v>
      </c>
      <c r="C13" s="9">
        <v>-4.1859112362996003</v>
      </c>
      <c r="D13" s="9">
        <v>-19.980379807887459</v>
      </c>
    </row>
    <row r="14" spans="1:22">
      <c r="A14" s="2" t="s">
        <v>31</v>
      </c>
      <c r="B14" s="9">
        <v>3.5937828924285999</v>
      </c>
      <c r="C14" s="9">
        <v>-9.4541285029825719</v>
      </c>
      <c r="D14" s="9">
        <v>-22.139407157609288</v>
      </c>
    </row>
    <row r="15" spans="1:22">
      <c r="A15" s="2" t="s">
        <v>32</v>
      </c>
      <c r="B15" s="9">
        <v>1.8239763799960469</v>
      </c>
      <c r="C15" s="9">
        <v>-0.77858447285198451</v>
      </c>
      <c r="D15" s="9">
        <v>-16.311225322793685</v>
      </c>
    </row>
    <row r="16" spans="1:22">
      <c r="A16" s="2" t="s">
        <v>33</v>
      </c>
      <c r="B16" s="9">
        <v>3.4091182061453189</v>
      </c>
      <c r="C16" s="9">
        <v>-4.7632190902570954</v>
      </c>
      <c r="D16" s="9">
        <v>-13.318937289607188</v>
      </c>
    </row>
    <row r="17" spans="1:7">
      <c r="A17" s="2" t="s">
        <v>34</v>
      </c>
      <c r="B17" s="9">
        <v>3.4302796164522262</v>
      </c>
      <c r="C17" s="9">
        <v>-4.8036149539783439</v>
      </c>
      <c r="D17" s="9">
        <v>-17.098805391456768</v>
      </c>
    </row>
    <row r="18" spans="1:7">
      <c r="A18" s="2" t="s">
        <v>35</v>
      </c>
      <c r="B18" s="9">
        <v>-5.7314932106584902</v>
      </c>
      <c r="C18" s="9">
        <v>16.09102210691314</v>
      </c>
      <c r="D18" s="9">
        <v>8.5854522735035168</v>
      </c>
    </row>
    <row r="19" spans="1:7">
      <c r="A19" s="2" t="s">
        <v>36</v>
      </c>
      <c r="B19" s="9">
        <v>3.5480451640764494</v>
      </c>
      <c r="C19" s="9">
        <v>3.8008629417677566</v>
      </c>
      <c r="D19" s="9">
        <v>-8.635533084024626</v>
      </c>
    </row>
    <row r="20" spans="1:7" ht="17.25">
      <c r="A20" s="2" t="s">
        <v>37</v>
      </c>
      <c r="B20" s="9">
        <v>6.9750959016042975</v>
      </c>
      <c r="C20" s="9">
        <v>3.0535404885664743</v>
      </c>
      <c r="D20" s="9">
        <v>-5.9995441042840669</v>
      </c>
      <c r="G20" s="64" t="s">
        <v>84</v>
      </c>
    </row>
    <row r="21" spans="1:7">
      <c r="A21" s="2" t="s">
        <v>38</v>
      </c>
      <c r="B21" s="9">
        <v>4.2763409839413935</v>
      </c>
      <c r="C21" s="9">
        <v>-0.34621109169740283</v>
      </c>
      <c r="D21" s="9">
        <v>-2.6463349766285882</v>
      </c>
    </row>
    <row r="22" spans="1:7">
      <c r="A22" s="2" t="s">
        <v>39</v>
      </c>
      <c r="B22" s="9">
        <v>4.4200447856096368</v>
      </c>
      <c r="C22" s="9">
        <v>-17.82712224230427</v>
      </c>
      <c r="D22" s="9">
        <v>-22.631346877885296</v>
      </c>
    </row>
    <row r="23" spans="1:7">
      <c r="A23" s="2" t="s">
        <v>40</v>
      </c>
      <c r="B23" s="9">
        <v>6.9968802888779953</v>
      </c>
      <c r="C23" s="9">
        <v>-2.2331436454561109</v>
      </c>
      <c r="D23" s="9">
        <v>-7.0595345304276522</v>
      </c>
    </row>
    <row r="24" spans="1:7">
      <c r="A24" s="2" t="s">
        <v>41</v>
      </c>
      <c r="B24" s="9">
        <v>-0.68141261483554394</v>
      </c>
      <c r="C24" s="9">
        <v>-1.7413090647976213</v>
      </c>
      <c r="D24" s="9">
        <v>-14.323307867893471</v>
      </c>
    </row>
    <row r="25" spans="1:7">
      <c r="A25" s="27" t="s">
        <v>42</v>
      </c>
      <c r="B25" s="9">
        <v>2.6068605707697907</v>
      </c>
      <c r="C25" s="9">
        <v>-5.8745072950157526</v>
      </c>
      <c r="D25" s="9">
        <v>-25.346587261771898</v>
      </c>
    </row>
    <row r="26" spans="1:7">
      <c r="A26" s="27" t="s">
        <v>43</v>
      </c>
      <c r="B26" s="9">
        <v>2.4926288924457909</v>
      </c>
      <c r="C26" s="9">
        <v>-1.5604026345518078</v>
      </c>
      <c r="D26" s="9">
        <v>-31.986630686833291</v>
      </c>
    </row>
    <row r="27" spans="1:7">
      <c r="A27" s="27" t="s">
        <v>7</v>
      </c>
      <c r="B27" s="9">
        <v>3.5663706072861845</v>
      </c>
      <c r="C27" s="9">
        <v>-4.4656417527836156</v>
      </c>
      <c r="D27" s="9">
        <v>-16.418250666261891</v>
      </c>
    </row>
    <row r="28" spans="1:7">
      <c r="A28" s="4" t="s">
        <v>5</v>
      </c>
      <c r="B28" s="9">
        <v>4.5231626934837346</v>
      </c>
      <c r="C28" s="9">
        <v>-1.012757525196641</v>
      </c>
      <c r="D28" s="9">
        <v>-9.9367744873047634</v>
      </c>
    </row>
    <row r="29" spans="1:7">
      <c r="A29" s="32" t="s">
        <v>8</v>
      </c>
      <c r="B29" s="30">
        <v>3.2919940274021728</v>
      </c>
      <c r="C29" s="30">
        <v>-3.3279872332301093</v>
      </c>
      <c r="D29" s="30">
        <v>-19.618403424512447</v>
      </c>
    </row>
    <row r="30" spans="1:7" ht="17.25">
      <c r="A30" s="50" t="s">
        <v>84</v>
      </c>
      <c r="B30" s="2"/>
      <c r="C30" s="2"/>
      <c r="D30" s="2"/>
      <c r="E30" s="2"/>
      <c r="F30" s="2"/>
      <c r="G30" s="2"/>
    </row>
  </sheetData>
  <mergeCells count="4">
    <mergeCell ref="D3:D4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200D-0A2E-4A89-8163-445DECFEE59C}">
  <sheetPr>
    <pageSetUpPr fitToPage="1"/>
  </sheetPr>
  <dimension ref="A1:AM96"/>
  <sheetViews>
    <sheetView zoomScale="110" zoomScaleNormal="110" workbookViewId="0">
      <selection activeCell="K3" sqref="K3"/>
    </sheetView>
  </sheetViews>
  <sheetFormatPr defaultColWidth="9.28515625" defaultRowHeight="12"/>
  <cols>
    <col min="1" max="1" width="22.7109375" style="2" bestFit="1" customWidth="1"/>
    <col min="2" max="4" width="10.5703125" style="2" customWidth="1"/>
    <col min="5" max="5" width="9" style="2" customWidth="1"/>
    <col min="6" max="6" width="9.42578125" style="2" customWidth="1"/>
    <col min="7" max="7" width="8.42578125" style="2" customWidth="1"/>
    <col min="8" max="8" width="9.42578125" style="2" customWidth="1"/>
    <col min="9" max="9" width="7.42578125" style="2" customWidth="1"/>
    <col min="10" max="16384" width="9.28515625" style="2"/>
  </cols>
  <sheetData>
    <row r="1" spans="1:11">
      <c r="A1" s="1"/>
    </row>
    <row r="2" spans="1:11" ht="9" customHeight="1">
      <c r="A2" s="1"/>
    </row>
    <row r="3" spans="1:11" ht="20.25" customHeight="1">
      <c r="A3" s="144"/>
      <c r="B3" s="137"/>
      <c r="C3" s="137"/>
      <c r="D3" s="137"/>
      <c r="E3" s="137" t="s">
        <v>1</v>
      </c>
      <c r="F3" s="137" t="s">
        <v>2</v>
      </c>
      <c r="G3" s="137" t="s">
        <v>47</v>
      </c>
      <c r="H3" s="139"/>
      <c r="I3" s="141"/>
      <c r="K3" s="62" t="s">
        <v>281</v>
      </c>
    </row>
    <row r="4" spans="1:11" ht="12.75">
      <c r="A4" s="145"/>
      <c r="B4" s="138"/>
      <c r="C4" s="138"/>
      <c r="D4" s="146"/>
      <c r="E4" s="146"/>
      <c r="F4" s="146"/>
      <c r="G4" s="138"/>
      <c r="H4" s="140"/>
      <c r="I4" s="142"/>
      <c r="J4" s="8"/>
    </row>
    <row r="5" spans="1:11" ht="5.0999999999999996" customHeight="1">
      <c r="A5" s="102"/>
      <c r="B5" s="102"/>
      <c r="C5" s="102"/>
      <c r="D5" s="103"/>
      <c r="E5" s="103"/>
      <c r="F5" s="103"/>
      <c r="G5" s="104"/>
      <c r="H5" s="105"/>
      <c r="I5" s="105"/>
    </row>
    <row r="6" spans="1:11" ht="12.75">
      <c r="A6" s="105"/>
      <c r="B6" s="143"/>
      <c r="C6" s="143"/>
      <c r="D6" s="143"/>
      <c r="E6" s="143"/>
      <c r="F6" s="143"/>
      <c r="G6" s="143"/>
      <c r="H6" s="143"/>
      <c r="I6" s="143"/>
    </row>
    <row r="7" spans="1:11" ht="5.0999999999999996" customHeight="1">
      <c r="A7" s="105"/>
      <c r="B7" s="106"/>
      <c r="C7" s="106"/>
      <c r="D7" s="106"/>
      <c r="E7" s="106"/>
      <c r="F7" s="106"/>
      <c r="G7" s="106"/>
      <c r="H7" s="106"/>
      <c r="I7" s="106"/>
    </row>
    <row r="8" spans="1:11" ht="12.75">
      <c r="A8" s="107" t="s">
        <v>42</v>
      </c>
      <c r="B8" s="108"/>
      <c r="C8" s="108"/>
      <c r="D8" s="108"/>
      <c r="E8" s="108">
        <v>79.638999999999896</v>
      </c>
      <c r="F8" s="108">
        <v>-236.86299999999983</v>
      </c>
      <c r="G8" s="108">
        <v>228.1299999999992</v>
      </c>
      <c r="H8" s="108"/>
      <c r="I8" s="108"/>
      <c r="J8" s="109"/>
    </row>
    <row r="9" spans="1:11" ht="12.75">
      <c r="A9" s="107" t="s">
        <v>43</v>
      </c>
      <c r="B9" s="108"/>
      <c r="C9" s="108"/>
      <c r="D9" s="108"/>
      <c r="E9" s="108">
        <v>75.56899999999996</v>
      </c>
      <c r="F9" s="108">
        <v>-169.57200000000012</v>
      </c>
      <c r="G9" s="108">
        <v>182.52499999999964</v>
      </c>
      <c r="H9" s="108"/>
      <c r="I9" s="108"/>
      <c r="J9" s="109"/>
    </row>
    <row r="10" spans="1:11" ht="12.75">
      <c r="A10" s="107" t="s">
        <v>7</v>
      </c>
      <c r="B10" s="108"/>
      <c r="C10" s="108"/>
      <c r="D10" s="108"/>
      <c r="E10" s="108">
        <v>61.470000000000141</v>
      </c>
      <c r="F10" s="108">
        <v>-134.84000000000015</v>
      </c>
      <c r="G10" s="108">
        <v>171.1530000000007</v>
      </c>
      <c r="H10" s="108"/>
      <c r="I10" s="108"/>
      <c r="J10" s="109"/>
    </row>
    <row r="11" spans="1:11" ht="12.75">
      <c r="A11" s="110" t="s">
        <v>6</v>
      </c>
      <c r="B11" s="108"/>
      <c r="C11" s="108"/>
      <c r="D11" s="108"/>
      <c r="E11" s="108">
        <v>216.67900000000009</v>
      </c>
      <c r="F11" s="108">
        <v>-541.27399999999943</v>
      </c>
      <c r="G11" s="108">
        <v>581.80700000000434</v>
      </c>
      <c r="H11" s="108"/>
      <c r="I11" s="108"/>
      <c r="J11" s="109"/>
    </row>
    <row r="12" spans="1:11" ht="12.75">
      <c r="A12" s="110" t="s">
        <v>5</v>
      </c>
      <c r="B12" s="108"/>
      <c r="C12" s="108"/>
      <c r="D12" s="108"/>
      <c r="E12" s="108">
        <v>61.929000000000087</v>
      </c>
      <c r="F12" s="108">
        <v>-60.213000000000193</v>
      </c>
      <c r="G12" s="108">
        <v>211.61299999999892</v>
      </c>
      <c r="H12" s="108"/>
      <c r="I12" s="108"/>
      <c r="J12" s="109"/>
    </row>
    <row r="13" spans="1:11" ht="12.75">
      <c r="A13" s="110" t="s">
        <v>8</v>
      </c>
      <c r="B13" s="108"/>
      <c r="C13" s="108"/>
      <c r="D13" s="108"/>
      <c r="E13" s="108">
        <v>278.60799999999927</v>
      </c>
      <c r="F13" s="108">
        <v>-601.48699999999917</v>
      </c>
      <c r="G13" s="108">
        <v>793.42100000000028</v>
      </c>
      <c r="H13" s="108"/>
      <c r="I13" s="108"/>
      <c r="J13" s="109"/>
    </row>
    <row r="14" spans="1:11" ht="5.0999999999999996" customHeight="1">
      <c r="A14" s="111"/>
      <c r="B14" s="112"/>
      <c r="C14" s="112"/>
      <c r="D14" s="112"/>
      <c r="E14" s="112"/>
      <c r="F14" s="112"/>
      <c r="G14" s="112"/>
      <c r="H14" s="113"/>
      <c r="I14" s="113"/>
    </row>
    <row r="15" spans="1:11" ht="12.75">
      <c r="A15" s="114"/>
      <c r="B15" s="115"/>
      <c r="C15" s="115"/>
      <c r="D15" s="115"/>
      <c r="E15" s="105"/>
      <c r="F15" s="105"/>
      <c r="G15" s="105"/>
      <c r="H15" s="116"/>
      <c r="I15" s="116"/>
    </row>
    <row r="16" spans="1:11">
      <c r="A16" s="117" t="s">
        <v>9</v>
      </c>
    </row>
    <row r="17" spans="1:39" ht="12.7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39" ht="17.25">
      <c r="A18" s="158"/>
      <c r="B18" s="159"/>
      <c r="C18" s="159"/>
      <c r="D18" s="159"/>
      <c r="E18" s="159"/>
      <c r="F18" s="159"/>
      <c r="G18" s="159"/>
      <c r="J18"/>
      <c r="K18"/>
      <c r="L18"/>
      <c r="M18"/>
      <c r="N18"/>
      <c r="O18"/>
      <c r="P18"/>
      <c r="Q18"/>
      <c r="R18"/>
    </row>
    <row r="19" spans="1:39" ht="15.75">
      <c r="A19" s="160"/>
      <c r="B19" s="161"/>
      <c r="C19" s="161"/>
      <c r="D19" s="161"/>
      <c r="E19" s="161"/>
      <c r="F19" s="161"/>
      <c r="G19" s="162"/>
      <c r="H19" s="122"/>
      <c r="I19"/>
      <c r="J19"/>
      <c r="K19"/>
      <c r="L19"/>
      <c r="M19"/>
      <c r="N19"/>
      <c r="O19"/>
      <c r="P19"/>
      <c r="Q19"/>
    </row>
    <row r="20" spans="1:39" ht="15">
      <c r="A20" s="163"/>
      <c r="B20" s="164"/>
      <c r="C20" s="164"/>
      <c r="D20" s="164"/>
      <c r="E20" s="164"/>
      <c r="F20" s="164"/>
      <c r="G20" s="164"/>
      <c r="H20" s="124"/>
      <c r="K20"/>
      <c r="L20"/>
      <c r="M20"/>
      <c r="N20"/>
      <c r="O20"/>
      <c r="P20"/>
      <c r="Q20"/>
    </row>
    <row r="21" spans="1:39" ht="15">
      <c r="A21" s="163"/>
      <c r="B21" s="164"/>
      <c r="C21" s="164"/>
      <c r="D21" s="164"/>
      <c r="E21" s="164"/>
      <c r="F21" s="164"/>
      <c r="G21" s="164"/>
      <c r="H21" s="124"/>
      <c r="K21"/>
      <c r="L21"/>
      <c r="M21"/>
      <c r="N21"/>
      <c r="O21"/>
      <c r="P21"/>
      <c r="Q21"/>
    </row>
    <row r="22" spans="1:39" ht="17.25">
      <c r="A22" s="163"/>
      <c r="B22" s="164"/>
      <c r="C22" s="164"/>
      <c r="D22" s="164"/>
      <c r="E22" s="164"/>
      <c r="F22" s="164"/>
      <c r="G22" s="164"/>
      <c r="H22" s="124"/>
      <c r="I22"/>
      <c r="K22" s="64" t="s">
        <v>84</v>
      </c>
      <c r="L22"/>
      <c r="M22"/>
      <c r="N22"/>
      <c r="O22"/>
      <c r="P22"/>
      <c r="Q22"/>
    </row>
    <row r="23" spans="1:39" ht="15">
      <c r="A23" s="163"/>
      <c r="B23" s="164"/>
      <c r="C23" s="164"/>
      <c r="D23" s="164"/>
      <c r="E23" s="164"/>
      <c r="F23" s="164"/>
      <c r="G23" s="164"/>
      <c r="H23" s="124"/>
      <c r="I23"/>
      <c r="J23"/>
      <c r="K23"/>
      <c r="L23"/>
      <c r="M23"/>
      <c r="N23"/>
      <c r="O23"/>
      <c r="P23"/>
      <c r="Q23"/>
    </row>
    <row r="24" spans="1:39" ht="17.25">
      <c r="A24" s="163"/>
      <c r="B24" s="164"/>
      <c r="C24" s="164"/>
      <c r="D24" s="164"/>
      <c r="E24" s="164"/>
      <c r="F24" s="164"/>
      <c r="G24" s="164"/>
      <c r="H24" s="124"/>
      <c r="I24"/>
      <c r="K24" s="62"/>
      <c r="L24"/>
      <c r="M24"/>
      <c r="N24"/>
      <c r="O24"/>
      <c r="P24"/>
      <c r="Q24"/>
    </row>
    <row r="25" spans="1:39" ht="15">
      <c r="A25" s="123"/>
      <c r="B25" s="124"/>
      <c r="C25" s="124"/>
      <c r="D25" s="124"/>
      <c r="E25" s="124"/>
      <c r="F25" s="124"/>
      <c r="G25" s="124"/>
      <c r="H25" s="124"/>
      <c r="I25"/>
      <c r="J25"/>
      <c r="K25"/>
      <c r="L25"/>
      <c r="M25"/>
      <c r="N25"/>
      <c r="O25"/>
      <c r="P25"/>
      <c r="Q25"/>
    </row>
    <row r="26" spans="1:39" ht="15">
      <c r="A26" s="123"/>
      <c r="B26" s="124"/>
      <c r="C26" s="124"/>
      <c r="D26" s="124"/>
      <c r="E26" s="124"/>
      <c r="F26" s="124"/>
      <c r="G26" s="124"/>
      <c r="H26" s="124"/>
      <c r="I26"/>
      <c r="J26"/>
      <c r="K26"/>
      <c r="L26"/>
      <c r="M26"/>
      <c r="N26"/>
      <c r="O26"/>
      <c r="P26"/>
      <c r="Q26"/>
    </row>
    <row r="27" spans="1:39" ht="15">
      <c r="A27" s="123"/>
      <c r="B27" s="124"/>
      <c r="C27" s="124"/>
      <c r="D27" s="125"/>
      <c r="E27" s="124"/>
      <c r="F27" s="124"/>
      <c r="G27" s="124"/>
      <c r="H27" s="124"/>
      <c r="I27"/>
      <c r="J27"/>
      <c r="K27"/>
      <c r="L27"/>
      <c r="M27"/>
      <c r="N27"/>
      <c r="O27"/>
      <c r="P27"/>
      <c r="Q27"/>
    </row>
    <row r="28" spans="1:39" ht="15">
      <c r="A28" s="123"/>
      <c r="B28" s="124"/>
      <c r="C28" s="124"/>
      <c r="D28" s="124"/>
      <c r="E28" s="124"/>
      <c r="F28" s="124"/>
      <c r="G28" s="124"/>
      <c r="H28" s="124"/>
      <c r="I28"/>
      <c r="J28"/>
      <c r="K28"/>
      <c r="L28"/>
      <c r="M28"/>
      <c r="N28"/>
      <c r="O28"/>
      <c r="P28"/>
      <c r="Q28"/>
    </row>
    <row r="29" spans="1:39" ht="12.75">
      <c r="A29" s="123"/>
      <c r="B29" s="124"/>
      <c r="C29" s="124"/>
      <c r="D29" s="124"/>
      <c r="E29" s="124"/>
      <c r="F29" s="124"/>
      <c r="G29" s="124"/>
      <c r="AA29" s="9"/>
      <c r="AB29" s="45" t="s">
        <v>71</v>
      </c>
      <c r="AC29" s="45" t="s">
        <v>72</v>
      </c>
      <c r="AD29" s="45" t="s">
        <v>73</v>
      </c>
      <c r="AE29" s="45" t="s">
        <v>74</v>
      </c>
      <c r="AF29" s="45" t="s">
        <v>75</v>
      </c>
      <c r="AG29" s="45" t="s">
        <v>76</v>
      </c>
      <c r="AH29" s="46" t="s">
        <v>77</v>
      </c>
      <c r="AI29" s="46" t="s">
        <v>78</v>
      </c>
      <c r="AJ29" s="46" t="s">
        <v>79</v>
      </c>
      <c r="AK29" s="46" t="s">
        <v>80</v>
      </c>
      <c r="AL29" s="47" t="s">
        <v>81</v>
      </c>
      <c r="AM29" s="47" t="s">
        <v>82</v>
      </c>
    </row>
    <row r="30" spans="1:39" ht="15">
      <c r="A30" s="123"/>
      <c r="B30" s="124"/>
      <c r="C30" s="124"/>
      <c r="D30" s="124"/>
      <c r="E30" s="124"/>
      <c r="F30" s="124"/>
      <c r="G30" s="124"/>
      <c r="AA30" s="9" t="s">
        <v>5</v>
      </c>
      <c r="AB30">
        <v>6072.2960000000003</v>
      </c>
      <c r="AC30">
        <v>5796.4889999999996</v>
      </c>
      <c r="AD30">
        <v>5747.0510000000004</v>
      </c>
      <c r="AE30">
        <v>5851.3249999999998</v>
      </c>
      <c r="AF30">
        <v>5963.5219999999999</v>
      </c>
      <c r="AG30">
        <v>6034.5439999999999</v>
      </c>
      <c r="AH30">
        <v>6085.1</v>
      </c>
      <c r="AI30">
        <v>6092.5410000000002</v>
      </c>
      <c r="AJ30" s="2">
        <v>5891.8419999999996</v>
      </c>
      <c r="AK30" s="2">
        <v>5967.6109999999999</v>
      </c>
      <c r="AL30" s="2">
        <v>6114.77</v>
      </c>
      <c r="AM30" s="2">
        <v>6305.87</v>
      </c>
    </row>
    <row r="31" spans="1:39" ht="15">
      <c r="A31" s="123"/>
      <c r="B31" s="124"/>
      <c r="C31" s="124"/>
      <c r="D31" s="124"/>
      <c r="E31" s="124"/>
      <c r="F31" s="124"/>
      <c r="G31" s="124"/>
      <c r="AA31" s="9" t="s">
        <v>6</v>
      </c>
      <c r="AB31">
        <v>16231.853999999999</v>
      </c>
      <c r="AC31">
        <v>16055.120999999999</v>
      </c>
      <c r="AD31">
        <v>16175.343999999999</v>
      </c>
      <c r="AE31">
        <v>16269.913</v>
      </c>
      <c r="AF31">
        <v>16485.59</v>
      </c>
      <c r="AG31">
        <v>16700.105000000003</v>
      </c>
      <c r="AH31">
        <v>16873.63</v>
      </c>
      <c r="AI31">
        <v>17016.864000000001</v>
      </c>
      <c r="AJ31" s="2">
        <v>16493.415000000001</v>
      </c>
      <c r="AK31" s="2">
        <v>16586.345000000001</v>
      </c>
      <c r="AL31" s="2">
        <v>16984.618999999999</v>
      </c>
      <c r="AM31" s="2">
        <v>17274.076000000001</v>
      </c>
    </row>
    <row r="32" spans="1:39" ht="15">
      <c r="A32" s="123"/>
      <c r="B32" s="124"/>
      <c r="C32" s="124"/>
      <c r="D32" s="124"/>
      <c r="E32" s="124"/>
      <c r="F32" s="124"/>
      <c r="G32" s="124"/>
      <c r="AA32" s="9"/>
      <c r="AB32">
        <v>22304.151999999998</v>
      </c>
      <c r="AC32">
        <v>21851.61</v>
      </c>
      <c r="AD32">
        <v>21922.395</v>
      </c>
      <c r="AE32">
        <v>22121.237999999998</v>
      </c>
      <c r="AF32">
        <v>22449.110999999997</v>
      </c>
      <c r="AG32">
        <v>22734.648000000001</v>
      </c>
      <c r="AH32">
        <v>22958.73</v>
      </c>
      <c r="AI32">
        <v>23109.404999999999</v>
      </c>
      <c r="AJ32" s="2">
        <v>22385.257000000001</v>
      </c>
      <c r="AK32" s="2">
        <v>22553.955000000002</v>
      </c>
      <c r="AL32" s="2">
        <v>23099.388999999999</v>
      </c>
      <c r="AM32" s="2">
        <v>23579.947</v>
      </c>
    </row>
    <row r="33" spans="1:39" ht="12" customHeight="1">
      <c r="A33" s="123"/>
      <c r="B33" s="124"/>
      <c r="C33" s="124"/>
      <c r="D33" s="124"/>
      <c r="E33" s="124"/>
      <c r="F33" s="124"/>
      <c r="G33" s="124"/>
      <c r="AA33" s="9"/>
      <c r="AB33"/>
      <c r="AC33"/>
      <c r="AD33" s="12" t="e">
        <f>+AD30/E30*100-100</f>
        <v>#DIV/0!</v>
      </c>
      <c r="AE33"/>
      <c r="AF33"/>
      <c r="AG33"/>
      <c r="AH33"/>
      <c r="AI33" s="12">
        <f>+AI30/AD30*100-100</f>
        <v>6.0116049083260208</v>
      </c>
      <c r="AJ33"/>
      <c r="AM33" s="12">
        <f>+AM30/AD30*100-100</f>
        <v>9.7235782316878527</v>
      </c>
    </row>
    <row r="34" spans="1:39" ht="15">
      <c r="A34" s="123"/>
      <c r="B34" s="124"/>
      <c r="C34" s="124"/>
      <c r="D34" s="126"/>
      <c r="E34" s="124"/>
      <c r="F34" s="125"/>
      <c r="G34" s="124"/>
      <c r="AA34" s="9"/>
      <c r="AB34"/>
      <c r="AC34"/>
      <c r="AD34" s="12" t="e">
        <f>+AD31/E31*100-100</f>
        <v>#DIV/0!</v>
      </c>
      <c r="AE34"/>
      <c r="AF34"/>
      <c r="AG34"/>
      <c r="AH34"/>
      <c r="AI34" s="12">
        <f>+AI31/AD31*100-100</f>
        <v>5.2024859564037769</v>
      </c>
      <c r="AJ34"/>
      <c r="AM34" s="12">
        <f>+AM31/AD31*100-100</f>
        <v>6.7926345183138039</v>
      </c>
    </row>
    <row r="35" spans="1:39" ht="15">
      <c r="A35" s="123"/>
      <c r="B35" s="124"/>
      <c r="C35" s="124"/>
      <c r="D35" s="125"/>
      <c r="E35" s="124"/>
      <c r="F35" s="124"/>
      <c r="G35" s="124"/>
      <c r="AA35" s="9"/>
      <c r="AB35"/>
      <c r="AC35"/>
      <c r="AD35" s="12" t="e">
        <f>+AD32/E32*100-100</f>
        <v>#DIV/0!</v>
      </c>
      <c r="AE35"/>
      <c r="AF35"/>
      <c r="AG35"/>
      <c r="AH35"/>
      <c r="AI35" s="12">
        <f>+AI32/AD32*100-100</f>
        <v>5.4146000015053062</v>
      </c>
      <c r="AJ35"/>
      <c r="AM35" s="12">
        <f>+AM32/AD32*100-100</f>
        <v>7.5609986956260968</v>
      </c>
    </row>
    <row r="36" spans="1:39" ht="15">
      <c r="A36" s="123"/>
      <c r="B36" s="124"/>
      <c r="C36" s="124"/>
      <c r="D36" s="126"/>
      <c r="E36" s="124"/>
      <c r="F36" s="124"/>
      <c r="G36" s="124"/>
      <c r="H36" s="124"/>
      <c r="I36"/>
      <c r="J36"/>
      <c r="K36"/>
      <c r="L36"/>
      <c r="M36"/>
      <c r="N36"/>
      <c r="O36"/>
      <c r="P36"/>
      <c r="Q36"/>
    </row>
    <row r="37" spans="1:39" ht="15">
      <c r="A37" s="123"/>
      <c r="B37" s="124"/>
      <c r="C37" s="124"/>
      <c r="D37" s="124"/>
      <c r="E37" s="124"/>
      <c r="F37" s="124"/>
      <c r="G37" s="124"/>
      <c r="H37" s="124"/>
      <c r="I37"/>
      <c r="J37"/>
      <c r="K37"/>
      <c r="L37"/>
      <c r="M37"/>
      <c r="N37"/>
      <c r="O37"/>
      <c r="P37"/>
      <c r="Q37"/>
    </row>
    <row r="38" spans="1:39" ht="15">
      <c r="A38" s="123"/>
      <c r="B38" s="124"/>
      <c r="C38" s="124"/>
      <c r="D38" s="125"/>
      <c r="E38" s="124"/>
      <c r="F38" s="124"/>
      <c r="G38" s="124"/>
      <c r="H38" s="124"/>
      <c r="I38"/>
      <c r="J38"/>
      <c r="K38"/>
      <c r="L38"/>
      <c r="M38"/>
      <c r="N38"/>
      <c r="O38"/>
      <c r="P38"/>
      <c r="Q38"/>
    </row>
    <row r="39" spans="1:39" ht="17.25">
      <c r="A39" s="123"/>
      <c r="B39" s="124"/>
      <c r="C39" s="124"/>
      <c r="D39" s="124"/>
      <c r="E39" s="124"/>
      <c r="F39" s="124"/>
      <c r="G39" s="124"/>
      <c r="H39" s="124"/>
      <c r="I39"/>
      <c r="J39"/>
      <c r="K39" s="64" t="s">
        <v>84</v>
      </c>
      <c r="L39"/>
      <c r="M39"/>
      <c r="N39"/>
      <c r="O39"/>
      <c r="P39"/>
      <c r="Q39"/>
    </row>
    <row r="40" spans="1:39" ht="15">
      <c r="A40" s="123"/>
      <c r="B40" s="124"/>
      <c r="C40" s="124"/>
      <c r="D40" s="124"/>
      <c r="E40" s="124"/>
      <c r="F40" s="124"/>
      <c r="G40" s="124"/>
      <c r="H40" s="124"/>
      <c r="J40"/>
      <c r="K40"/>
      <c r="L40"/>
      <c r="M40"/>
      <c r="N40"/>
      <c r="O40"/>
      <c r="P40"/>
      <c r="Q40"/>
    </row>
    <row r="41" spans="1:39" ht="15">
      <c r="A41" s="123"/>
      <c r="B41" s="124"/>
      <c r="C41" s="124"/>
      <c r="D41" s="124"/>
      <c r="E41" s="124"/>
      <c r="F41" s="124"/>
      <c r="G41" s="124"/>
      <c r="H41" s="124"/>
      <c r="I41"/>
      <c r="K41"/>
      <c r="L41"/>
      <c r="M41"/>
      <c r="N41"/>
      <c r="O41"/>
      <c r="P41"/>
      <c r="Q41"/>
    </row>
    <row r="42" spans="1:39" ht="15">
      <c r="A42" s="123"/>
      <c r="B42" s="124"/>
      <c r="C42" s="124"/>
      <c r="D42" s="124"/>
      <c r="E42" s="124"/>
      <c r="F42" s="124"/>
      <c r="G42" s="124"/>
      <c r="H42" s="124"/>
      <c r="I42"/>
      <c r="J42"/>
      <c r="K42"/>
      <c r="L42"/>
      <c r="M42"/>
      <c r="N42"/>
      <c r="O42"/>
      <c r="P42"/>
      <c r="Q42"/>
    </row>
    <row r="43" spans="1:39" ht="15">
      <c r="A43" s="123"/>
      <c r="B43" s="124"/>
      <c r="C43" s="124"/>
      <c r="D43" s="124"/>
      <c r="E43" s="124"/>
      <c r="F43" s="124"/>
      <c r="G43" s="124"/>
      <c r="H43" s="124"/>
      <c r="I43"/>
      <c r="J43"/>
      <c r="K43"/>
      <c r="L43"/>
      <c r="M43"/>
      <c r="N43"/>
      <c r="O43"/>
      <c r="P43"/>
      <c r="Q43"/>
    </row>
    <row r="44" spans="1:39" ht="15">
      <c r="A44" s="123"/>
      <c r="B44" s="124"/>
      <c r="C44" s="124"/>
      <c r="D44" s="124"/>
      <c r="E44" s="124"/>
      <c r="F44" s="124"/>
      <c r="G44" s="124"/>
      <c r="H44" s="124"/>
      <c r="I44"/>
      <c r="J44"/>
      <c r="K44"/>
      <c r="L44"/>
      <c r="M44"/>
      <c r="N44"/>
      <c r="O44"/>
      <c r="P44"/>
      <c r="Q44"/>
    </row>
    <row r="45" spans="1:39" ht="6" customHeight="1">
      <c r="A45" s="111"/>
      <c r="B45" s="112"/>
      <c r="C45" s="112"/>
      <c r="D45" s="112"/>
      <c r="E45" s="112"/>
      <c r="F45" s="112"/>
      <c r="G45" s="113"/>
      <c r="H45" s="113"/>
      <c r="I45"/>
      <c r="J45"/>
      <c r="K45"/>
      <c r="L45"/>
      <c r="M45"/>
      <c r="N45"/>
      <c r="O45"/>
      <c r="P45"/>
      <c r="Q45"/>
    </row>
    <row r="46" spans="1:39" ht="17.25">
      <c r="A46" s="50"/>
      <c r="B46" s="115"/>
      <c r="C46" s="115"/>
      <c r="D46" s="115"/>
      <c r="E46" s="105"/>
      <c r="F46" s="105"/>
      <c r="G46" s="105"/>
      <c r="H46" s="116"/>
      <c r="I46" s="116"/>
      <c r="J46"/>
      <c r="K46"/>
      <c r="L46"/>
      <c r="M46"/>
      <c r="N46"/>
      <c r="O46"/>
      <c r="P46"/>
      <c r="Q46"/>
      <c r="R46"/>
    </row>
    <row r="47" spans="1:39" ht="15">
      <c r="A47" s="117"/>
      <c r="J47"/>
      <c r="K47"/>
      <c r="L47"/>
      <c r="M47"/>
      <c r="N47"/>
      <c r="O47"/>
      <c r="P47"/>
      <c r="Q47"/>
      <c r="R47"/>
    </row>
    <row r="48" spans="1:39" ht="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5" ht="12.7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2.7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2.7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ht="12.7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ht="12.7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ht="12.7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ht="12.7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ht="12.7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ht="12.7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2.7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12.7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2.7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ht="12.7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ht="12.7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ht="12.7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ht="12.7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2.7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2.7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ht="12.7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ht="12.7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ht="12.7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ht="12.7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2.7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ht="12.7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ht="12.7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ht="12.7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ht="12.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ht="12.7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ht="12.7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ht="12.7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ht="12.7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ht="12.7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ht="12.7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ht="12.7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 ht="12.7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 ht="12.7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ht="12.7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ht="12.7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ht="12.7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ht="12.7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ht="12.7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 ht="12.7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 ht="12.7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ht="12.7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ht="12.7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ht="12.7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ht="12.7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ht="12.7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</sheetData>
  <mergeCells count="10">
    <mergeCell ref="G3:G4"/>
    <mergeCell ref="H3:H4"/>
    <mergeCell ref="I3:I4"/>
    <mergeCell ref="B6:I6"/>
    <mergeCell ref="A3:A4"/>
    <mergeCell ref="B3:B4"/>
    <mergeCell ref="C3:C4"/>
    <mergeCell ref="D3:D4"/>
    <mergeCell ref="E3:E4"/>
    <mergeCell ref="F3:F4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3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96"/>
  <sheetViews>
    <sheetView zoomScale="110" zoomScaleNormal="110" workbookViewId="0">
      <selection activeCell="K2" sqref="K2"/>
    </sheetView>
  </sheetViews>
  <sheetFormatPr defaultColWidth="9.28515625" defaultRowHeight="12"/>
  <cols>
    <col min="1" max="1" width="22.7109375" style="2" bestFit="1" customWidth="1"/>
    <col min="2" max="4" width="10.5703125" style="2" customWidth="1"/>
    <col min="5" max="5" width="9" style="2" customWidth="1"/>
    <col min="6" max="6" width="9.42578125" style="2" customWidth="1"/>
    <col min="7" max="7" width="8.42578125" style="2" customWidth="1"/>
    <col min="8" max="8" width="9.42578125" style="2" customWidth="1"/>
    <col min="9" max="9" width="7.42578125" style="2" customWidth="1"/>
    <col min="10" max="16384" width="9.28515625" style="2"/>
  </cols>
  <sheetData>
    <row r="1" spans="1:11">
      <c r="A1" s="1"/>
    </row>
    <row r="2" spans="1:11" ht="27" customHeight="1">
      <c r="A2" s="1"/>
      <c r="K2" s="62" t="s">
        <v>280</v>
      </c>
    </row>
    <row r="3" spans="1:11" ht="20.25" customHeight="1">
      <c r="A3" s="144"/>
      <c r="B3" s="137"/>
      <c r="C3" s="137" t="s">
        <v>256</v>
      </c>
      <c r="D3" s="137" t="s">
        <v>257</v>
      </c>
      <c r="E3" s="137"/>
      <c r="F3" s="137"/>
      <c r="G3" s="137"/>
      <c r="H3" s="139"/>
      <c r="I3" s="141"/>
      <c r="K3" s="62"/>
    </row>
    <row r="4" spans="1:11" ht="12.75">
      <c r="A4" s="145"/>
      <c r="B4" s="138"/>
      <c r="C4" s="138"/>
      <c r="D4" s="146"/>
      <c r="E4" s="146"/>
      <c r="F4" s="146"/>
      <c r="G4" s="138"/>
      <c r="H4" s="140"/>
      <c r="I4" s="142"/>
      <c r="J4" s="8"/>
    </row>
    <row r="5" spans="1:11" ht="5.0999999999999996" customHeight="1">
      <c r="A5" s="102"/>
      <c r="B5" s="102"/>
      <c r="C5" s="102"/>
      <c r="D5" s="103"/>
      <c r="E5" s="103"/>
      <c r="F5" s="103"/>
      <c r="G5" s="104"/>
      <c r="H5" s="105"/>
      <c r="I5" s="105"/>
    </row>
    <row r="6" spans="1:11" ht="12.75">
      <c r="A6" s="105"/>
      <c r="B6" s="143"/>
      <c r="C6" s="143"/>
      <c r="D6" s="143"/>
      <c r="E6" s="143"/>
      <c r="F6" s="143"/>
      <c r="G6" s="143"/>
      <c r="H6" s="143"/>
      <c r="I6" s="143"/>
    </row>
    <row r="7" spans="1:11" ht="5.0999999999999996" customHeight="1">
      <c r="A7" s="105"/>
      <c r="B7" s="106"/>
      <c r="C7" s="106"/>
      <c r="D7" s="106"/>
      <c r="E7" s="106"/>
      <c r="F7" s="106"/>
      <c r="G7" s="106"/>
      <c r="H7" s="106"/>
      <c r="I7" s="106"/>
    </row>
    <row r="8" spans="1:11" ht="12.75">
      <c r="A8" s="107" t="s">
        <v>42</v>
      </c>
      <c r="B8" s="108"/>
      <c r="C8" s="108">
        <v>20.326999999999771</v>
      </c>
      <c r="D8" s="108">
        <v>50.579000000000178</v>
      </c>
      <c r="E8" s="108"/>
      <c r="F8" s="108"/>
      <c r="G8" s="108"/>
      <c r="H8" s="108"/>
      <c r="I8" s="108"/>
      <c r="J8" s="109"/>
    </row>
    <row r="9" spans="1:11" ht="12.75">
      <c r="A9" s="107" t="s">
        <v>43</v>
      </c>
      <c r="B9" s="108"/>
      <c r="C9" s="108">
        <v>33.925999999999931</v>
      </c>
      <c r="D9" s="108">
        <v>54.597999999999956</v>
      </c>
      <c r="E9" s="108"/>
      <c r="F9" s="108"/>
      <c r="G9" s="108"/>
      <c r="H9" s="108"/>
      <c r="I9" s="108"/>
      <c r="J9" s="109"/>
    </row>
    <row r="10" spans="1:11" ht="12.75">
      <c r="A10" s="107" t="s">
        <v>7</v>
      </c>
      <c r="B10" s="108"/>
      <c r="C10" s="108">
        <v>73.5600000000004</v>
      </c>
      <c r="D10" s="108">
        <v>24.222999999999956</v>
      </c>
      <c r="E10" s="108"/>
      <c r="F10" s="108"/>
      <c r="G10" s="108"/>
      <c r="H10" s="108"/>
      <c r="I10" s="108"/>
      <c r="J10" s="109"/>
    </row>
    <row r="11" spans="1:11" ht="12.75">
      <c r="A11" s="110" t="s">
        <v>6</v>
      </c>
      <c r="B11" s="108"/>
      <c r="C11" s="108">
        <v>127.8130000000001</v>
      </c>
      <c r="D11" s="108">
        <v>129.40000000000055</v>
      </c>
      <c r="E11" s="108"/>
      <c r="F11" s="108"/>
      <c r="G11" s="108"/>
      <c r="H11" s="108"/>
      <c r="I11" s="108"/>
      <c r="J11" s="109"/>
    </row>
    <row r="12" spans="1:11" ht="12.75">
      <c r="A12" s="110" t="s">
        <v>5</v>
      </c>
      <c r="B12" s="108"/>
      <c r="C12" s="108">
        <v>127.94100000000026</v>
      </c>
      <c r="D12" s="108">
        <v>85.388000000000375</v>
      </c>
      <c r="E12" s="108"/>
      <c r="F12" s="108"/>
      <c r="G12" s="108"/>
      <c r="H12" s="108"/>
      <c r="I12" s="108"/>
      <c r="J12" s="109"/>
    </row>
    <row r="13" spans="1:11" ht="12.75">
      <c r="A13" s="110" t="s">
        <v>8</v>
      </c>
      <c r="B13" s="108"/>
      <c r="C13" s="108">
        <v>255.7549999999992</v>
      </c>
      <c r="D13" s="108">
        <v>214.78800000000047</v>
      </c>
      <c r="E13" s="108"/>
      <c r="F13" s="108"/>
      <c r="G13" s="108"/>
      <c r="H13" s="108"/>
      <c r="I13" s="108"/>
      <c r="J13" s="109"/>
    </row>
    <row r="14" spans="1:11" ht="5.0999999999999996" customHeight="1">
      <c r="A14" s="111"/>
      <c r="B14" s="112"/>
      <c r="C14" s="112"/>
      <c r="D14" s="112"/>
      <c r="E14" s="112"/>
      <c r="F14" s="112"/>
      <c r="G14" s="112"/>
      <c r="H14" s="113"/>
      <c r="I14" s="113"/>
    </row>
    <row r="15" spans="1:11" ht="12.75">
      <c r="A15" s="114"/>
      <c r="B15" s="115"/>
      <c r="C15" s="115"/>
      <c r="D15" s="115"/>
      <c r="E15" s="105"/>
      <c r="F15" s="105"/>
      <c r="G15" s="105"/>
      <c r="H15" s="116"/>
      <c r="I15" s="116"/>
    </row>
    <row r="16" spans="1:11">
      <c r="A16" s="117" t="s">
        <v>9</v>
      </c>
    </row>
    <row r="17" spans="1:39" ht="12.7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39" ht="17.25">
      <c r="A18" s="118"/>
      <c r="J18"/>
      <c r="K18"/>
      <c r="L18"/>
      <c r="M18"/>
      <c r="N18"/>
      <c r="O18"/>
      <c r="P18"/>
      <c r="Q18"/>
      <c r="R18"/>
    </row>
    <row r="19" spans="1:39" ht="17.25">
      <c r="A19" s="119"/>
      <c r="B19" s="120"/>
      <c r="C19" s="120"/>
      <c r="D19" s="120"/>
      <c r="E19" s="120"/>
      <c r="F19" s="120"/>
      <c r="G19" s="121"/>
      <c r="H19" s="122"/>
      <c r="I19"/>
      <c r="J19"/>
      <c r="K19" s="64" t="s">
        <v>84</v>
      </c>
      <c r="L19"/>
      <c r="M19"/>
      <c r="N19"/>
      <c r="O19"/>
      <c r="P19"/>
      <c r="Q19"/>
    </row>
    <row r="20" spans="1:39" ht="15">
      <c r="A20" s="123"/>
      <c r="B20" s="124"/>
      <c r="C20" s="124"/>
      <c r="D20" s="124"/>
      <c r="E20" s="124"/>
      <c r="F20" s="124"/>
      <c r="G20" s="124"/>
      <c r="H20" s="124"/>
      <c r="K20"/>
      <c r="L20"/>
      <c r="M20"/>
      <c r="N20"/>
      <c r="O20"/>
      <c r="P20"/>
      <c r="Q20"/>
    </row>
    <row r="21" spans="1:39" ht="15">
      <c r="A21" s="123"/>
      <c r="B21" s="124"/>
      <c r="C21" s="124"/>
      <c r="D21" s="124"/>
      <c r="E21" s="124"/>
      <c r="F21" s="124"/>
      <c r="G21" s="124"/>
      <c r="H21" s="124"/>
      <c r="K21"/>
      <c r="L21"/>
      <c r="M21"/>
      <c r="N21"/>
      <c r="O21"/>
      <c r="P21"/>
      <c r="Q21"/>
    </row>
    <row r="22" spans="1:39" ht="17.25">
      <c r="A22" s="123"/>
      <c r="B22" s="124"/>
      <c r="C22" s="124"/>
      <c r="D22" s="124"/>
      <c r="E22" s="124"/>
      <c r="F22" s="124"/>
      <c r="G22" s="124"/>
      <c r="H22" s="124"/>
      <c r="I22"/>
      <c r="K22" s="64"/>
      <c r="L22"/>
      <c r="M22"/>
      <c r="N22"/>
      <c r="O22"/>
      <c r="P22"/>
      <c r="Q22"/>
    </row>
    <row r="23" spans="1:39" ht="15">
      <c r="A23" s="123"/>
      <c r="B23" s="124"/>
      <c r="C23" s="124"/>
      <c r="D23" s="124"/>
      <c r="E23" s="124"/>
      <c r="F23" s="124"/>
      <c r="G23" s="124"/>
      <c r="H23" s="124"/>
      <c r="I23"/>
      <c r="J23"/>
      <c r="K23"/>
      <c r="L23"/>
      <c r="M23"/>
      <c r="N23"/>
      <c r="O23"/>
      <c r="P23"/>
      <c r="Q23"/>
    </row>
    <row r="24" spans="1:39" ht="15">
      <c r="A24" s="123"/>
      <c r="B24" s="124"/>
      <c r="C24" s="124"/>
      <c r="D24" s="124"/>
      <c r="E24" s="124"/>
      <c r="F24" s="124"/>
      <c r="G24" s="124"/>
      <c r="H24" s="124"/>
      <c r="I24"/>
      <c r="L24"/>
      <c r="M24"/>
      <c r="N24"/>
      <c r="O24"/>
      <c r="P24"/>
      <c r="Q24"/>
    </row>
    <row r="25" spans="1:39" ht="15">
      <c r="A25" s="123"/>
      <c r="B25" s="124"/>
      <c r="C25" s="124"/>
      <c r="D25" s="124"/>
      <c r="E25" s="124"/>
      <c r="F25" s="124"/>
      <c r="G25" s="124"/>
      <c r="H25" s="124"/>
      <c r="I25"/>
      <c r="J25"/>
      <c r="K25"/>
      <c r="L25"/>
      <c r="M25"/>
      <c r="N25"/>
      <c r="O25"/>
      <c r="P25"/>
      <c r="Q25"/>
    </row>
    <row r="26" spans="1:39" ht="15">
      <c r="A26" s="123"/>
      <c r="B26" s="124"/>
      <c r="C26" s="124"/>
      <c r="D26" s="124"/>
      <c r="E26" s="124"/>
      <c r="F26" s="124"/>
      <c r="G26" s="124"/>
      <c r="H26" s="124"/>
      <c r="I26"/>
      <c r="J26"/>
      <c r="K26"/>
      <c r="L26"/>
      <c r="M26"/>
      <c r="N26"/>
      <c r="O26"/>
      <c r="P26"/>
      <c r="Q26"/>
    </row>
    <row r="27" spans="1:39" ht="15">
      <c r="A27" s="123"/>
      <c r="B27" s="124"/>
      <c r="C27" s="124"/>
      <c r="D27" s="125"/>
      <c r="E27" s="124"/>
      <c r="F27" s="124"/>
      <c r="G27" s="124"/>
      <c r="H27" s="124"/>
      <c r="I27"/>
      <c r="J27"/>
      <c r="K27"/>
      <c r="L27"/>
      <c r="M27"/>
      <c r="N27"/>
      <c r="O27"/>
      <c r="P27"/>
      <c r="Q27"/>
    </row>
    <row r="28" spans="1:39" ht="15">
      <c r="A28" s="123"/>
      <c r="B28" s="124"/>
      <c r="C28" s="124"/>
      <c r="D28" s="124"/>
      <c r="E28" s="124"/>
      <c r="F28" s="124"/>
      <c r="G28" s="124"/>
      <c r="H28" s="124"/>
      <c r="I28"/>
      <c r="J28"/>
      <c r="K28"/>
      <c r="L28"/>
      <c r="M28"/>
      <c r="N28"/>
      <c r="O28"/>
      <c r="P28"/>
      <c r="Q28"/>
    </row>
    <row r="29" spans="1:39" ht="12.75">
      <c r="A29" s="123"/>
      <c r="B29" s="124"/>
      <c r="C29" s="124"/>
      <c r="D29" s="124"/>
      <c r="E29" s="124"/>
      <c r="F29" s="124"/>
      <c r="G29" s="124"/>
      <c r="AA29" s="9"/>
      <c r="AB29" s="45" t="s">
        <v>71</v>
      </c>
      <c r="AC29" s="45" t="s">
        <v>72</v>
      </c>
      <c r="AD29" s="45" t="s">
        <v>73</v>
      </c>
      <c r="AE29" s="45" t="s">
        <v>74</v>
      </c>
      <c r="AF29" s="45" t="s">
        <v>75</v>
      </c>
      <c r="AG29" s="45" t="s">
        <v>76</v>
      </c>
      <c r="AH29" s="46" t="s">
        <v>77</v>
      </c>
      <c r="AI29" s="46" t="s">
        <v>78</v>
      </c>
      <c r="AJ29" s="46" t="s">
        <v>79</v>
      </c>
      <c r="AK29" s="46" t="s">
        <v>80</v>
      </c>
      <c r="AL29" s="47" t="s">
        <v>81</v>
      </c>
      <c r="AM29" s="47" t="s">
        <v>82</v>
      </c>
    </row>
    <row r="30" spans="1:39" ht="15">
      <c r="A30" s="123"/>
      <c r="B30" s="124"/>
      <c r="C30" s="124"/>
      <c r="D30" s="124"/>
      <c r="E30" s="124"/>
      <c r="F30" s="124"/>
      <c r="G30" s="124"/>
      <c r="AA30" s="9" t="s">
        <v>5</v>
      </c>
      <c r="AB30">
        <v>6072.2960000000003</v>
      </c>
      <c r="AC30">
        <v>5796.4889999999996</v>
      </c>
      <c r="AD30">
        <v>5747.0510000000004</v>
      </c>
      <c r="AE30">
        <v>5851.3249999999998</v>
      </c>
      <c r="AF30">
        <v>5963.5219999999999</v>
      </c>
      <c r="AG30">
        <v>6034.5439999999999</v>
      </c>
      <c r="AH30">
        <v>6085.1</v>
      </c>
      <c r="AI30">
        <v>6092.5410000000002</v>
      </c>
      <c r="AJ30" s="2">
        <v>5891.8419999999996</v>
      </c>
      <c r="AK30" s="2">
        <v>5967.6109999999999</v>
      </c>
      <c r="AL30" s="2">
        <v>6114.77</v>
      </c>
      <c r="AM30" s="2">
        <v>6305.87</v>
      </c>
    </row>
    <row r="31" spans="1:39" ht="15">
      <c r="A31" s="123"/>
      <c r="B31" s="124"/>
      <c r="C31" s="124"/>
      <c r="D31" s="124"/>
      <c r="E31" s="124"/>
      <c r="F31" s="124"/>
      <c r="G31" s="124"/>
      <c r="AA31" s="9" t="s">
        <v>6</v>
      </c>
      <c r="AB31">
        <v>16231.853999999999</v>
      </c>
      <c r="AC31">
        <v>16055.120999999999</v>
      </c>
      <c r="AD31">
        <v>16175.343999999999</v>
      </c>
      <c r="AE31">
        <v>16269.913</v>
      </c>
      <c r="AF31">
        <v>16485.59</v>
      </c>
      <c r="AG31">
        <v>16700.105000000003</v>
      </c>
      <c r="AH31">
        <v>16873.63</v>
      </c>
      <c r="AI31">
        <v>17016.864000000001</v>
      </c>
      <c r="AJ31" s="2">
        <v>16493.415000000001</v>
      </c>
      <c r="AK31" s="2">
        <v>16586.345000000001</v>
      </c>
      <c r="AL31" s="2">
        <v>16984.618999999999</v>
      </c>
      <c r="AM31" s="2">
        <v>17274.076000000001</v>
      </c>
    </row>
    <row r="32" spans="1:39" ht="15">
      <c r="A32" s="123"/>
      <c r="B32" s="124"/>
      <c r="C32" s="124"/>
      <c r="D32" s="124"/>
      <c r="E32" s="124"/>
      <c r="F32" s="124"/>
      <c r="G32" s="124"/>
      <c r="AA32" s="9"/>
      <c r="AB32">
        <v>22304.151999999998</v>
      </c>
      <c r="AC32">
        <v>21851.61</v>
      </c>
      <c r="AD32">
        <v>21922.395</v>
      </c>
      <c r="AE32">
        <v>22121.237999999998</v>
      </c>
      <c r="AF32">
        <v>22449.110999999997</v>
      </c>
      <c r="AG32">
        <v>22734.648000000001</v>
      </c>
      <c r="AH32">
        <v>22958.73</v>
      </c>
      <c r="AI32">
        <v>23109.404999999999</v>
      </c>
      <c r="AJ32" s="2">
        <v>22385.257000000001</v>
      </c>
      <c r="AK32" s="2">
        <v>22553.955000000002</v>
      </c>
      <c r="AL32" s="2">
        <v>23099.388999999999</v>
      </c>
      <c r="AM32" s="2">
        <v>23579.947</v>
      </c>
    </row>
    <row r="33" spans="1:39" ht="12" customHeight="1">
      <c r="A33" s="123"/>
      <c r="B33" s="124"/>
      <c r="C33" s="124"/>
      <c r="D33" s="124"/>
      <c r="E33" s="124"/>
      <c r="F33" s="124"/>
      <c r="G33" s="124"/>
      <c r="AA33" s="9"/>
      <c r="AB33"/>
      <c r="AC33"/>
      <c r="AD33" s="12" t="e">
        <f>+AD30/E30*100-100</f>
        <v>#DIV/0!</v>
      </c>
      <c r="AE33"/>
      <c r="AF33"/>
      <c r="AG33"/>
      <c r="AH33"/>
      <c r="AI33" s="12">
        <f>+AI30/AD30*100-100</f>
        <v>6.0116049083260208</v>
      </c>
      <c r="AJ33"/>
      <c r="AM33" s="12">
        <f>+AM30/AD30*100-100</f>
        <v>9.7235782316878527</v>
      </c>
    </row>
    <row r="34" spans="1:39" ht="15">
      <c r="A34" s="123"/>
      <c r="B34" s="124"/>
      <c r="C34" s="124"/>
      <c r="D34" s="126"/>
      <c r="E34" s="124"/>
      <c r="F34" s="125"/>
      <c r="G34" s="124"/>
      <c r="AA34" s="9"/>
      <c r="AB34"/>
      <c r="AC34"/>
      <c r="AD34" s="12" t="e">
        <f>+AD31/E31*100-100</f>
        <v>#DIV/0!</v>
      </c>
      <c r="AE34"/>
      <c r="AF34"/>
      <c r="AG34"/>
      <c r="AH34"/>
      <c r="AI34" s="12">
        <f>+AI31/AD31*100-100</f>
        <v>5.2024859564037769</v>
      </c>
      <c r="AJ34"/>
      <c r="AM34" s="12">
        <f>+AM31/AD31*100-100</f>
        <v>6.7926345183138039</v>
      </c>
    </row>
    <row r="35" spans="1:39" ht="15">
      <c r="A35" s="123"/>
      <c r="B35" s="124"/>
      <c r="C35" s="124"/>
      <c r="D35" s="125"/>
      <c r="E35" s="124"/>
      <c r="F35" s="124"/>
      <c r="G35" s="124"/>
      <c r="AA35" s="9"/>
      <c r="AB35"/>
      <c r="AC35"/>
      <c r="AD35" s="12" t="e">
        <f>+AD32/E32*100-100</f>
        <v>#DIV/0!</v>
      </c>
      <c r="AE35"/>
      <c r="AF35"/>
      <c r="AG35"/>
      <c r="AH35"/>
      <c r="AI35" s="12">
        <f>+AI32/AD32*100-100</f>
        <v>5.4146000015053062</v>
      </c>
      <c r="AJ35"/>
      <c r="AM35" s="12">
        <f>+AM32/AD32*100-100</f>
        <v>7.5609986956260968</v>
      </c>
    </row>
    <row r="36" spans="1:39" ht="15">
      <c r="A36" s="123"/>
      <c r="B36" s="124"/>
      <c r="C36" s="124"/>
      <c r="D36" s="126"/>
      <c r="E36" s="124"/>
      <c r="F36" s="124"/>
      <c r="G36" s="124"/>
      <c r="H36" s="124"/>
      <c r="I36"/>
      <c r="J36"/>
      <c r="K36"/>
      <c r="L36"/>
      <c r="M36"/>
      <c r="N36"/>
      <c r="O36"/>
      <c r="P36"/>
      <c r="Q36"/>
    </row>
    <row r="37" spans="1:39" ht="15">
      <c r="A37" s="123"/>
      <c r="B37" s="124"/>
      <c r="C37" s="124"/>
      <c r="D37" s="124"/>
      <c r="E37" s="124"/>
      <c r="F37" s="124"/>
      <c r="G37" s="124"/>
      <c r="H37" s="124"/>
      <c r="I37"/>
      <c r="J37"/>
      <c r="K37"/>
      <c r="L37"/>
      <c r="M37"/>
      <c r="N37"/>
      <c r="O37"/>
      <c r="P37"/>
      <c r="Q37"/>
    </row>
    <row r="38" spans="1:39" ht="15">
      <c r="A38" s="123"/>
      <c r="B38" s="124"/>
      <c r="C38" s="124"/>
      <c r="D38" s="125"/>
      <c r="E38" s="124"/>
      <c r="F38" s="124"/>
      <c r="G38" s="124"/>
      <c r="H38" s="124"/>
      <c r="I38"/>
      <c r="J38"/>
      <c r="K38"/>
      <c r="L38"/>
      <c r="M38"/>
      <c r="N38"/>
      <c r="O38"/>
      <c r="P38"/>
      <c r="Q38"/>
    </row>
    <row r="39" spans="1:39" ht="15">
      <c r="A39" s="123"/>
      <c r="B39" s="124"/>
      <c r="C39" s="124"/>
      <c r="D39" s="124"/>
      <c r="E39" s="124"/>
      <c r="F39" s="124"/>
      <c r="G39" s="124"/>
      <c r="H39" s="124"/>
      <c r="I39"/>
      <c r="J39"/>
      <c r="L39"/>
      <c r="M39"/>
      <c r="N39"/>
      <c r="O39"/>
      <c r="P39"/>
      <c r="Q39"/>
    </row>
    <row r="40" spans="1:39" ht="15">
      <c r="A40" s="123"/>
      <c r="B40" s="124"/>
      <c r="C40" s="124"/>
      <c r="D40" s="124"/>
      <c r="E40" s="124"/>
      <c r="F40" s="124"/>
      <c r="G40" s="124"/>
      <c r="H40" s="124"/>
      <c r="J40"/>
      <c r="K40"/>
      <c r="L40"/>
      <c r="M40"/>
      <c r="N40"/>
      <c r="O40"/>
      <c r="P40"/>
      <c r="Q40"/>
    </row>
    <row r="41" spans="1:39" ht="15">
      <c r="A41" s="123"/>
      <c r="B41" s="124"/>
      <c r="C41" s="124"/>
      <c r="D41" s="124"/>
      <c r="E41" s="124"/>
      <c r="F41" s="124"/>
      <c r="G41" s="124"/>
      <c r="H41" s="124"/>
      <c r="I41"/>
      <c r="K41"/>
      <c r="L41"/>
      <c r="M41"/>
      <c r="N41"/>
      <c r="O41"/>
      <c r="P41"/>
      <c r="Q41"/>
    </row>
    <row r="42" spans="1:39" ht="15">
      <c r="A42" s="123"/>
      <c r="B42" s="124"/>
      <c r="C42" s="124"/>
      <c r="D42" s="124"/>
      <c r="E42" s="124"/>
      <c r="F42" s="124"/>
      <c r="G42" s="124"/>
      <c r="H42" s="124"/>
      <c r="I42"/>
      <c r="J42"/>
      <c r="K42"/>
      <c r="L42"/>
      <c r="M42"/>
      <c r="N42"/>
      <c r="O42"/>
      <c r="P42"/>
      <c r="Q42"/>
    </row>
    <row r="43" spans="1:39" ht="15">
      <c r="A43" s="123"/>
      <c r="B43" s="124"/>
      <c r="C43" s="124"/>
      <c r="D43" s="124"/>
      <c r="E43" s="124"/>
      <c r="F43" s="124"/>
      <c r="G43" s="124"/>
      <c r="H43" s="124"/>
      <c r="I43"/>
      <c r="J43"/>
      <c r="K43"/>
      <c r="L43"/>
      <c r="M43"/>
      <c r="N43"/>
      <c r="O43"/>
      <c r="P43"/>
      <c r="Q43"/>
    </row>
    <row r="44" spans="1:39" ht="15">
      <c r="A44" s="123"/>
      <c r="B44" s="124"/>
      <c r="C44" s="124"/>
      <c r="D44" s="124"/>
      <c r="E44" s="124"/>
      <c r="F44" s="124"/>
      <c r="G44" s="124"/>
      <c r="H44" s="124"/>
      <c r="I44"/>
      <c r="J44"/>
      <c r="K44"/>
      <c r="L44"/>
      <c r="M44"/>
      <c r="N44"/>
      <c r="O44"/>
      <c r="P44"/>
      <c r="Q44"/>
    </row>
    <row r="45" spans="1:39" ht="6" customHeight="1">
      <c r="A45" s="111"/>
      <c r="B45" s="112"/>
      <c r="C45" s="112"/>
      <c r="D45" s="112"/>
      <c r="E45" s="112"/>
      <c r="F45" s="112"/>
      <c r="G45" s="113"/>
      <c r="H45" s="113"/>
      <c r="I45"/>
      <c r="J45"/>
      <c r="K45"/>
      <c r="L45"/>
      <c r="M45"/>
      <c r="N45"/>
      <c r="O45"/>
      <c r="P45"/>
      <c r="Q45"/>
    </row>
    <row r="46" spans="1:39" ht="17.25">
      <c r="A46" s="50"/>
      <c r="B46" s="115"/>
      <c r="C46" s="115"/>
      <c r="D46" s="115"/>
      <c r="E46" s="105"/>
      <c r="F46" s="105"/>
      <c r="G46" s="105"/>
      <c r="H46" s="116"/>
      <c r="I46" s="116"/>
      <c r="J46"/>
      <c r="K46"/>
      <c r="L46"/>
      <c r="M46"/>
      <c r="N46"/>
      <c r="O46"/>
      <c r="P46"/>
      <c r="Q46"/>
      <c r="R46"/>
    </row>
    <row r="47" spans="1:39" ht="15">
      <c r="A47" s="117"/>
      <c r="J47"/>
      <c r="K47"/>
      <c r="L47"/>
      <c r="M47"/>
      <c r="N47"/>
      <c r="O47"/>
      <c r="P47"/>
      <c r="Q47"/>
      <c r="R47"/>
    </row>
    <row r="48" spans="1:39" ht="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5" ht="12.7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2.7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2.7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ht="12.7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ht="12.7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ht="12.7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ht="12.7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ht="12.7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ht="12.7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2.7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12.7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2.7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ht="12.7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ht="12.7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ht="12.7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ht="12.7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2.7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2.7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ht="12.7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ht="12.7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ht="12.7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ht="12.7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2.7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ht="12.7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ht="12.7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ht="12.7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ht="12.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ht="12.7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ht="12.7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ht="12.7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ht="12.7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ht="12.7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ht="12.7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ht="12.7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 ht="12.7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 ht="12.7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ht="12.7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ht="12.7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ht="12.7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ht="12.7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ht="12.7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 ht="12.7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 ht="12.7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ht="12.7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ht="12.7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ht="12.7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ht="12.7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ht="12.7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</sheetData>
  <mergeCells count="10">
    <mergeCell ref="G3:G4"/>
    <mergeCell ref="H3:H4"/>
    <mergeCell ref="I3:I4"/>
    <mergeCell ref="B6:I6"/>
    <mergeCell ref="A3:A4"/>
    <mergeCell ref="B3:B4"/>
    <mergeCell ref="C3:C4"/>
    <mergeCell ref="D3:D4"/>
    <mergeCell ref="E3:E4"/>
    <mergeCell ref="F3:F4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3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6</vt:i4>
      </vt:variant>
    </vt:vector>
  </HeadingPairs>
  <TitlesOfParts>
    <vt:vector size="21" baseType="lpstr">
      <vt:lpstr>Lista delle Figure</vt:lpstr>
      <vt:lpstr>fig 1</vt:lpstr>
      <vt:lpstr>figg 2a e 2b</vt:lpstr>
      <vt:lpstr>tab 1</vt:lpstr>
      <vt:lpstr>figg 3a e 3b</vt:lpstr>
      <vt:lpstr>fig 4</vt:lpstr>
      <vt:lpstr>fig 5</vt:lpstr>
      <vt:lpstr>fig 6</vt:lpstr>
      <vt:lpstr>fig 7</vt:lpstr>
      <vt:lpstr>tab 2</vt:lpstr>
      <vt:lpstr>tab 3</vt:lpstr>
      <vt:lpstr>fig 8</vt:lpstr>
      <vt:lpstr>fig 9</vt:lpstr>
      <vt:lpstr>fig 10</vt:lpstr>
      <vt:lpstr>fig 11</vt:lpstr>
      <vt:lpstr>'fig 4'!Area_stampa</vt:lpstr>
      <vt:lpstr>'fig 8'!Area_stampa</vt:lpstr>
      <vt:lpstr>'fig 9'!Area_stampa</vt:lpstr>
      <vt:lpstr>'fig 10'!Subtitle</vt:lpstr>
      <vt:lpstr>'fig 10'!title</vt:lpstr>
      <vt:lpstr>'fig 10'!Title_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Svimez-2</dc:creator>
  <cp:lastModifiedBy>fabrizio greggi</cp:lastModifiedBy>
  <cp:lastPrinted>2024-10-03T13:27:57Z</cp:lastPrinted>
  <dcterms:created xsi:type="dcterms:W3CDTF">2024-06-17T11:10:38Z</dcterms:created>
  <dcterms:modified xsi:type="dcterms:W3CDTF">2024-11-18T15:58:04Z</dcterms:modified>
</cp:coreProperties>
</file>